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3_Edu_media_superior\"/>
    </mc:Choice>
  </mc:AlternateContent>
  <xr:revisionPtr revIDLastSave="0" documentId="13_ncr:1_{93D68326-34F7-4439-BCA5-5DE8C16ED035}" xr6:coauthVersionLast="47" xr6:coauthVersionMax="47" xr10:uidLastSave="{00000000-0000-0000-0000-000000000000}"/>
  <bookViews>
    <workbookView xWindow="870" yWindow="1230" windowWidth="27930" windowHeight="14970" xr2:uid="{00000000-000D-0000-FFFF-FFFF00000000}"/>
  </bookViews>
  <sheets>
    <sheet name="Metadato" sheetId="2" r:id="rId1"/>
    <sheet name="Cobertura Escolar" sheetId="4" r:id="rId2"/>
  </sheets>
  <externalReferences>
    <externalReference r:id="rId3"/>
  </externalReferences>
  <definedNames>
    <definedName name="_xlnm._FilterDatabase" localSheetId="1" hidden="1">'Cobertura Escolar'!$B$1:$I$127</definedName>
    <definedName name="Municipio">[1]Hoja2!$B$2:$B$12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3" i="4" l="1"/>
  <c r="B143" i="4"/>
  <c r="I142" i="4"/>
  <c r="B142" i="4"/>
  <c r="I131" i="4"/>
  <c r="B131" i="4"/>
  <c r="I130" i="4"/>
  <c r="B130" i="4"/>
  <c r="I129" i="4"/>
  <c r="B129" i="4"/>
  <c r="I133" i="4"/>
  <c r="B133" i="4"/>
  <c r="I134" i="4"/>
  <c r="B134" i="4"/>
  <c r="I136" i="4"/>
  <c r="B136" i="4"/>
  <c r="I144" i="4"/>
  <c r="B144" i="4"/>
  <c r="I141" i="4"/>
  <c r="B141" i="4"/>
  <c r="I140" i="4"/>
  <c r="B140" i="4"/>
  <c r="I138" i="4"/>
  <c r="B138" i="4"/>
  <c r="I132" i="4"/>
  <c r="B132" i="4"/>
  <c r="I137" i="4"/>
  <c r="B137" i="4"/>
  <c r="I128" i="4"/>
  <c r="B128" i="4"/>
  <c r="I135" i="4"/>
  <c r="B135" i="4"/>
  <c r="I139" i="4"/>
  <c r="B139" i="4"/>
  <c r="I8" i="4" l="1"/>
  <c r="I9" i="4"/>
  <c r="I3" i="4"/>
  <c r="I14" i="4"/>
  <c r="I4" i="4"/>
  <c r="I10" i="4"/>
  <c r="I5" i="4"/>
  <c r="I11" i="4"/>
  <c r="I12" i="4"/>
  <c r="I15" i="4"/>
  <c r="I13" i="4"/>
  <c r="I6" i="4"/>
  <c r="I16" i="4"/>
  <c r="I22" i="4"/>
  <c r="I23" i="4"/>
  <c r="I17" i="4"/>
  <c r="I28" i="4"/>
  <c r="I18" i="4"/>
  <c r="I24" i="4"/>
  <c r="I19" i="4"/>
  <c r="I25" i="4"/>
  <c r="I26" i="4"/>
  <c r="I29" i="4"/>
  <c r="I27" i="4"/>
  <c r="I20" i="4"/>
  <c r="I30" i="4"/>
  <c r="I36" i="4"/>
  <c r="I37" i="4"/>
  <c r="I31" i="4"/>
  <c r="I42" i="4"/>
  <c r="I32" i="4"/>
  <c r="I38" i="4"/>
  <c r="I33" i="4"/>
  <c r="I39" i="4"/>
  <c r="I40" i="4"/>
  <c r="I43" i="4"/>
  <c r="I41" i="4"/>
  <c r="I34" i="4"/>
  <c r="I44" i="4"/>
  <c r="I50" i="4"/>
  <c r="I51" i="4"/>
  <c r="I45" i="4"/>
  <c r="I56" i="4"/>
  <c r="I46" i="4"/>
  <c r="I52" i="4"/>
  <c r="I47" i="4"/>
  <c r="I53" i="4"/>
  <c r="I54" i="4"/>
  <c r="I57" i="4"/>
  <c r="I55" i="4"/>
  <c r="I48" i="4"/>
  <c r="I58" i="4"/>
  <c r="I64" i="4"/>
  <c r="I65" i="4"/>
  <c r="I59" i="4"/>
  <c r="I70" i="4"/>
  <c r="I60" i="4"/>
  <c r="I66" i="4"/>
  <c r="I61" i="4"/>
  <c r="I67" i="4"/>
  <c r="I68" i="4"/>
  <c r="I71" i="4"/>
  <c r="I69" i="4"/>
  <c r="I62" i="4"/>
  <c r="I63" i="4"/>
  <c r="I72" i="4"/>
  <c r="I78" i="4"/>
  <c r="I79" i="4"/>
  <c r="I73" i="4"/>
  <c r="I84" i="4"/>
  <c r="I74" i="4"/>
  <c r="I80" i="4"/>
  <c r="I75" i="4"/>
  <c r="I81" i="4"/>
  <c r="I82" i="4"/>
  <c r="I85" i="4"/>
  <c r="I83" i="4"/>
  <c r="I76" i="4"/>
  <c r="I77" i="4"/>
  <c r="I86" i="4"/>
  <c r="I92" i="4"/>
  <c r="I93" i="4"/>
  <c r="I87" i="4"/>
  <c r="I98" i="4"/>
  <c r="I88" i="4"/>
  <c r="I94" i="4"/>
  <c r="I89" i="4"/>
  <c r="I95" i="4"/>
  <c r="I96" i="4"/>
  <c r="I99" i="4"/>
  <c r="I97" i="4"/>
  <c r="I90" i="4"/>
  <c r="I91" i="4"/>
  <c r="I100" i="4"/>
  <c r="I106" i="4"/>
  <c r="I107" i="4"/>
  <c r="I101" i="4"/>
  <c r="I112" i="4"/>
  <c r="I102" i="4"/>
  <c r="I108" i="4"/>
  <c r="I103" i="4"/>
  <c r="I109" i="4"/>
  <c r="I110" i="4"/>
  <c r="I113" i="4"/>
  <c r="I111" i="4"/>
  <c r="I104" i="4"/>
  <c r="I105" i="4"/>
  <c r="I114" i="4"/>
  <c r="I120" i="4"/>
  <c r="I121" i="4"/>
  <c r="I115" i="4"/>
  <c r="I126" i="4"/>
  <c r="I116" i="4"/>
  <c r="I122" i="4"/>
  <c r="I117" i="4"/>
  <c r="I123" i="4"/>
  <c r="I124" i="4"/>
  <c r="I127" i="4"/>
  <c r="I125" i="4"/>
  <c r="I118" i="4"/>
  <c r="I119" i="4"/>
  <c r="I2" i="4"/>
</calcChain>
</file>

<file path=xl/sharedStrings.xml><?xml version="1.0" encoding="utf-8"?>
<sst xmlns="http://schemas.openxmlformats.org/spreadsheetml/2006/main" count="730" uniqueCount="77">
  <si>
    <t>Plantel</t>
  </si>
  <si>
    <t>Lugares disponibles</t>
  </si>
  <si>
    <t>Asignados</t>
  </si>
  <si>
    <t>Aguascalientes</t>
  </si>
  <si>
    <t>Asientos</t>
  </si>
  <si>
    <t>Calvillo</t>
  </si>
  <si>
    <t>Cd. Satélite Morelos</t>
  </si>
  <si>
    <t>El Llano</t>
  </si>
  <si>
    <t>Ferrocarriles</t>
  </si>
  <si>
    <t>Jesús  María</t>
  </si>
  <si>
    <t>Mirador de las Culturas</t>
  </si>
  <si>
    <t>Pabellón de Arteaga</t>
  </si>
  <si>
    <t>Rincón de Romos</t>
  </si>
  <si>
    <t>San Francisco de los Romo</t>
  </si>
  <si>
    <t>San José De Gracia</t>
  </si>
  <si>
    <t>Villa Lic. Jesús  Terán</t>
  </si>
  <si>
    <t>Villa Montaña</t>
  </si>
  <si>
    <t>Nombre del indicador</t>
  </si>
  <si>
    <t>Unidad de medida</t>
  </si>
  <si>
    <t>Descripción</t>
  </si>
  <si>
    <t xml:space="preserve">Contenido </t>
  </si>
  <si>
    <t>Frecuencia de actualización</t>
  </si>
  <si>
    <t>Anual</t>
  </si>
  <si>
    <t>Fuente</t>
  </si>
  <si>
    <t>Cobertura temporal</t>
  </si>
  <si>
    <t>Última fecha de actualización</t>
  </si>
  <si>
    <t>Notas</t>
  </si>
  <si>
    <t>Próxima actualización</t>
  </si>
  <si>
    <t>Municipio</t>
  </si>
  <si>
    <t>CVE_MUN</t>
  </si>
  <si>
    <t>001</t>
  </si>
  <si>
    <t>002</t>
  </si>
  <si>
    <t>003</t>
  </si>
  <si>
    <t>010</t>
  </si>
  <si>
    <t>005</t>
  </si>
  <si>
    <t>006</t>
  </si>
  <si>
    <t>007</t>
  </si>
  <si>
    <t>011</t>
  </si>
  <si>
    <t>008</t>
  </si>
  <si>
    <t>Año</t>
  </si>
  <si>
    <t>Porcentaje</t>
  </si>
  <si>
    <t>CECyTEA</t>
  </si>
  <si>
    <t>Pabellón de Hidalgo</t>
  </si>
  <si>
    <t>EMSaD</t>
  </si>
  <si>
    <t>Cosío</t>
  </si>
  <si>
    <t>La Punta</t>
  </si>
  <si>
    <t>San Ignacio</t>
  </si>
  <si>
    <t>Jesús María</t>
  </si>
  <si>
    <t>Las Fraguas</t>
  </si>
  <si>
    <t>Ignacio Zaragoza</t>
  </si>
  <si>
    <t>San Jacinto</t>
  </si>
  <si>
    <t>La Boquilla</t>
  </si>
  <si>
    <t>El Terremoto</t>
  </si>
  <si>
    <t>Santa María de la Paz</t>
  </si>
  <si>
    <t>La Labor</t>
  </si>
  <si>
    <t>San Rafael De Ocampo</t>
  </si>
  <si>
    <t>Los Caños</t>
  </si>
  <si>
    <t>Los Negritos</t>
  </si>
  <si>
    <t>El Cedazo</t>
  </si>
  <si>
    <t>Tepezalá</t>
  </si>
  <si>
    <t>El Chayote</t>
  </si>
  <si>
    <t>Carboneras</t>
  </si>
  <si>
    <t>Colegio de Estudios Científicos y Tecnológicos del Estado de Aguascalientes  (CECyTEA)</t>
  </si>
  <si>
    <t>CVE_ENT</t>
  </si>
  <si>
    <t>01</t>
  </si>
  <si>
    <t>Sistema Educativo</t>
  </si>
  <si>
    <t>Enero 2026</t>
  </si>
  <si>
    <t xml:space="preserve">Cobertura escolar CECyTEA </t>
  </si>
  <si>
    <t>Abril 2025</t>
  </si>
  <si>
    <t>•	Lugares disponibles
•	Asignados</t>
  </si>
  <si>
    <t>Cobertura geográfica</t>
  </si>
  <si>
    <r>
      <rPr>
        <b/>
        <sz val="11"/>
        <color theme="1"/>
        <rFont val="Calibri"/>
        <family val="2"/>
        <scheme val="minor"/>
      </rPr>
      <t>Plantel CECYTEA</t>
    </r>
    <r>
      <rPr>
        <sz val="11"/>
        <color theme="1"/>
        <rFont val="Calibri"/>
        <family val="2"/>
        <scheme val="minor"/>
      </rPr>
      <t xml:space="preserve">: Centro de estudios de Preparatoria con carrera técnica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EMSAD</t>
    </r>
    <r>
      <rPr>
        <sz val="11"/>
        <color theme="1"/>
        <rFont val="Calibri"/>
        <family val="2"/>
        <scheme val="minor"/>
      </rPr>
      <t>: Es la sigla de Educación Media Superior a Distancia. Es un subsistema educativo que ofrece bachillerato general a través de centros educativos.  Educación Media Superior a Distancia (EMSaD) es un servicio que inició en 1997. Fue diseñado para operar con una estructura de personal y requerimientos de infraestructura menores que los de un plantel.                                                                                                                *El indicador de cobertura es el  porcentaje de cobertura temporal se obtiene tomando los indicadores de lugares disponibles / asignados *100</t>
    </r>
  </si>
  <si>
    <t xml:space="preserve">Cobertura </t>
  </si>
  <si>
    <t>2016-2024</t>
  </si>
  <si>
    <t>Municipal</t>
  </si>
  <si>
    <t xml:space="preserve">Cobertura Educativa por tipo de plantel     </t>
  </si>
  <si>
    <t>Cobertura Educativa por tipo de plantel: EMSaD y CECyTEA. La cobertura educativa es la capacidad de un sistema educativo para atender la demanda de servicios en un nivel escolar 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</si>
</sst>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2" fillId="2" borderId="1" xfId="1" applyFont="1" applyFill="1" applyBorder="1"/>
    <xf numFmtId="0" fontId="1" fillId="2" borderId="0" xfId="1" applyFont="1" applyFill="1"/>
    <xf numFmtId="0" fontId="1" fillId="2" borderId="1" xfId="1" applyFont="1" applyFill="1" applyBorder="1"/>
    <xf numFmtId="0" fontId="1" fillId="2" borderId="1" xfId="1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left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1" xfId="1" applyFont="1" applyFill="1" applyBorder="1" applyAlignment="1">
      <alignment horizontal="left" vertical="center"/>
    </xf>
    <xf numFmtId="49" fontId="1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2" borderId="0" xfId="0" applyFill="1" applyAlignment="1">
      <alignment horizontal="center" vertical="center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2">
    <cellStyle name="Normal" xfId="0" builtinId="0"/>
    <cellStyle name="Normal 2" xfId="1" xr:uid="{E2113038-FC64-4F91-95B2-FCFA5AE13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gonzalez\Desktop\JEFATURA%20PLANEACI&#211;N\2025\SEPLADE\Estadist&#237;ca\Propuesta%20SEPLADE\EMSaD\2.Cobertura%20EMS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ertura2024"/>
      <sheetName val="Hoja2"/>
    </sheetNames>
    <sheetDataSet>
      <sheetData sheetId="0" refreshError="1"/>
      <sheetData sheetId="1" refreshError="1">
        <row r="1">
          <cell r="B1" t="str">
            <v>Municipio</v>
          </cell>
          <cell r="C1" t="str">
            <v>CVE_MUN</v>
          </cell>
        </row>
        <row r="2">
          <cell r="B2" t="str">
            <v>Aguascalientes</v>
          </cell>
          <cell r="C2" t="str">
            <v>001</v>
          </cell>
        </row>
        <row r="3">
          <cell r="B3" t="str">
            <v>Asientos</v>
          </cell>
          <cell r="C3" t="str">
            <v>002</v>
          </cell>
        </row>
        <row r="4">
          <cell r="B4" t="str">
            <v>Calvillo</v>
          </cell>
          <cell r="C4" t="str">
            <v>003</v>
          </cell>
        </row>
        <row r="5">
          <cell r="B5" t="str">
            <v>Cosío</v>
          </cell>
          <cell r="C5" t="str">
            <v>004</v>
          </cell>
        </row>
        <row r="6">
          <cell r="B6" t="str">
            <v>Jesús  María</v>
          </cell>
          <cell r="C6" t="str">
            <v>005</v>
          </cell>
        </row>
        <row r="7">
          <cell r="B7" t="str">
            <v>Pabellón de Arteaga</v>
          </cell>
          <cell r="C7" t="str">
            <v>006</v>
          </cell>
        </row>
        <row r="8">
          <cell r="B8" t="str">
            <v>Rincón de Romos</v>
          </cell>
          <cell r="C8" t="str">
            <v>007</v>
          </cell>
        </row>
        <row r="9">
          <cell r="B9" t="str">
            <v>San José De Gracia</v>
          </cell>
          <cell r="C9" t="str">
            <v>008</v>
          </cell>
        </row>
        <row r="10">
          <cell r="B10" t="str">
            <v>Tepezalá</v>
          </cell>
          <cell r="C10" t="str">
            <v>009</v>
          </cell>
        </row>
        <row r="11">
          <cell r="B11" t="str">
            <v>El Llano</v>
          </cell>
          <cell r="C11" t="str">
            <v>010</v>
          </cell>
        </row>
        <row r="12">
          <cell r="B12" t="str">
            <v>San Francisco de los Romo</v>
          </cell>
          <cell r="C12" t="str">
            <v>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9242-33DF-474F-8E0C-535B9D5EA8A7}">
  <dimension ref="A1:I17"/>
  <sheetViews>
    <sheetView tabSelected="1" workbookViewId="0">
      <selection activeCell="B8" sqref="B8"/>
    </sheetView>
  </sheetViews>
  <sheetFormatPr baseColWidth="10" defaultColWidth="10.28515625" defaultRowHeight="15" x14ac:dyDescent="0.25"/>
  <cols>
    <col min="1" max="1" width="34.42578125" style="5" customWidth="1"/>
    <col min="2" max="2" width="119.28515625" style="5" customWidth="1"/>
    <col min="3" max="16384" width="10.28515625" style="5"/>
  </cols>
  <sheetData>
    <row r="1" spans="1:2" x14ac:dyDescent="0.25">
      <c r="A1" s="4" t="s">
        <v>67</v>
      </c>
    </row>
    <row r="2" spans="1:2" x14ac:dyDescent="0.25">
      <c r="A2" s="6" t="s">
        <v>17</v>
      </c>
      <c r="B2" s="13" t="s">
        <v>75</v>
      </c>
    </row>
    <row r="3" spans="1:2" x14ac:dyDescent="0.25">
      <c r="A3" s="6" t="s">
        <v>18</v>
      </c>
      <c r="B3" s="7" t="s">
        <v>40</v>
      </c>
    </row>
    <row r="4" spans="1:2" ht="30" x14ac:dyDescent="0.25">
      <c r="A4" s="7" t="s">
        <v>19</v>
      </c>
      <c r="B4" s="13" t="s">
        <v>76</v>
      </c>
    </row>
    <row r="5" spans="1:2" ht="30" x14ac:dyDescent="0.25">
      <c r="A5" s="7" t="s">
        <v>20</v>
      </c>
      <c r="B5" s="13" t="s">
        <v>69</v>
      </c>
    </row>
    <row r="6" spans="1:2" x14ac:dyDescent="0.25">
      <c r="A6" s="7" t="s">
        <v>21</v>
      </c>
      <c r="B6" s="7" t="s">
        <v>22</v>
      </c>
    </row>
    <row r="7" spans="1:2" x14ac:dyDescent="0.25">
      <c r="A7" s="7" t="s">
        <v>23</v>
      </c>
      <c r="B7" s="14" t="s">
        <v>62</v>
      </c>
    </row>
    <row r="8" spans="1:2" x14ac:dyDescent="0.25">
      <c r="A8" s="7" t="s">
        <v>24</v>
      </c>
      <c r="B8" s="15" t="s">
        <v>73</v>
      </c>
    </row>
    <row r="9" spans="1:2" x14ac:dyDescent="0.25">
      <c r="A9" s="7" t="s">
        <v>70</v>
      </c>
      <c r="B9" s="15" t="s">
        <v>74</v>
      </c>
    </row>
    <row r="10" spans="1:2" x14ac:dyDescent="0.25">
      <c r="A10" s="6" t="s">
        <v>25</v>
      </c>
      <c r="B10" s="16" t="s">
        <v>68</v>
      </c>
    </row>
    <row r="11" spans="1:2" x14ac:dyDescent="0.25">
      <c r="A11" s="9" t="s">
        <v>27</v>
      </c>
      <c r="B11" s="8" t="s">
        <v>66</v>
      </c>
    </row>
    <row r="12" spans="1:2" ht="90" x14ac:dyDescent="0.25">
      <c r="A12" s="7" t="s">
        <v>26</v>
      </c>
      <c r="B12" s="18" t="s">
        <v>71</v>
      </c>
    </row>
    <row r="17" spans="2:9" x14ac:dyDescent="0.25">
      <c r="B17" s="25"/>
      <c r="C17" s="25"/>
      <c r="D17" s="25"/>
      <c r="E17" s="25"/>
      <c r="F17" s="25"/>
      <c r="G17" s="25"/>
      <c r="H17" s="25"/>
      <c r="I17" s="25"/>
    </row>
  </sheetData>
  <mergeCells count="1">
    <mergeCell ref="B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EB17-BC90-4272-ABA4-3BA82B85CF29}">
  <dimension ref="A1:I144"/>
  <sheetViews>
    <sheetView workbookViewId="0">
      <selection activeCell="C1" sqref="C1"/>
    </sheetView>
  </sheetViews>
  <sheetFormatPr baseColWidth="10" defaultRowHeight="15" x14ac:dyDescent="0.25"/>
  <cols>
    <col min="1" max="1" width="11.42578125" style="23"/>
    <col min="2" max="2" width="11.42578125" style="1"/>
    <col min="3" max="3" width="10.28515625" style="19" customWidth="1"/>
    <col min="4" max="4" width="26.28515625" style="1" customWidth="1"/>
    <col min="5" max="5" width="24.28515625" style="1" customWidth="1"/>
    <col min="6" max="6" width="17.7109375" style="1" customWidth="1"/>
    <col min="7" max="9" width="19" style="19" customWidth="1"/>
    <col min="10" max="16384" width="11.42578125" style="1"/>
  </cols>
  <sheetData>
    <row r="1" spans="1:9" ht="26.25" customHeight="1" x14ac:dyDescent="0.25">
      <c r="A1" s="24" t="s">
        <v>63</v>
      </c>
      <c r="B1" s="11" t="s">
        <v>29</v>
      </c>
      <c r="C1" s="11" t="s">
        <v>39</v>
      </c>
      <c r="D1" s="11" t="s">
        <v>28</v>
      </c>
      <c r="E1" s="11" t="s">
        <v>0</v>
      </c>
      <c r="F1" s="11" t="s">
        <v>65</v>
      </c>
      <c r="G1" s="11" t="s">
        <v>1</v>
      </c>
      <c r="H1" s="11" t="s">
        <v>2</v>
      </c>
      <c r="I1" s="17" t="s">
        <v>72</v>
      </c>
    </row>
    <row r="2" spans="1:9" x14ac:dyDescent="0.25">
      <c r="A2" s="22" t="s">
        <v>64</v>
      </c>
      <c r="B2" s="12" t="s">
        <v>30</v>
      </c>
      <c r="C2" s="10">
        <v>2016</v>
      </c>
      <c r="D2" s="12" t="s">
        <v>3</v>
      </c>
      <c r="E2" s="12" t="s">
        <v>3</v>
      </c>
      <c r="F2" s="12" t="s">
        <v>41</v>
      </c>
      <c r="G2" s="2">
        <v>400</v>
      </c>
      <c r="H2" s="2">
        <v>111</v>
      </c>
      <c r="I2" s="20">
        <f>H2/G2*100</f>
        <v>27.750000000000004</v>
      </c>
    </row>
    <row r="3" spans="1:9" x14ac:dyDescent="0.25">
      <c r="A3" s="22" t="s">
        <v>64</v>
      </c>
      <c r="B3" s="12" t="s">
        <v>30</v>
      </c>
      <c r="C3" s="10">
        <v>2016</v>
      </c>
      <c r="D3" s="12" t="s">
        <v>3</v>
      </c>
      <c r="E3" s="12" t="s">
        <v>6</v>
      </c>
      <c r="F3" s="12" t="s">
        <v>41</v>
      </c>
      <c r="G3" s="2">
        <v>790</v>
      </c>
      <c r="H3" s="2">
        <v>282</v>
      </c>
      <c r="I3" s="20">
        <f>H3/G3*100</f>
        <v>35.696202531645568</v>
      </c>
    </row>
    <row r="4" spans="1:9" x14ac:dyDescent="0.25">
      <c r="A4" s="22" t="s">
        <v>64</v>
      </c>
      <c r="B4" s="12" t="s">
        <v>30</v>
      </c>
      <c r="C4" s="10">
        <v>2016</v>
      </c>
      <c r="D4" s="12" t="s">
        <v>3</v>
      </c>
      <c r="E4" s="12" t="s">
        <v>8</v>
      </c>
      <c r="F4" s="12" t="s">
        <v>41</v>
      </c>
      <c r="G4" s="2">
        <v>585</v>
      </c>
      <c r="H4" s="2">
        <v>267</v>
      </c>
      <c r="I4" s="20">
        <f>H4/G4*100</f>
        <v>45.641025641025642</v>
      </c>
    </row>
    <row r="5" spans="1:9" x14ac:dyDescent="0.25">
      <c r="A5" s="22" t="s">
        <v>64</v>
      </c>
      <c r="B5" s="12" t="s">
        <v>30</v>
      </c>
      <c r="C5" s="10">
        <v>2016</v>
      </c>
      <c r="D5" s="12" t="s">
        <v>3</v>
      </c>
      <c r="E5" s="12" t="s">
        <v>10</v>
      </c>
      <c r="F5" s="12" t="s">
        <v>41</v>
      </c>
      <c r="G5" s="2">
        <v>280</v>
      </c>
      <c r="H5" s="2">
        <v>81</v>
      </c>
      <c r="I5" s="20">
        <f>H5/G5*100</f>
        <v>28.928571428571431</v>
      </c>
    </row>
    <row r="6" spans="1:9" x14ac:dyDescent="0.25">
      <c r="A6" s="22" t="s">
        <v>64</v>
      </c>
      <c r="B6" s="12" t="s">
        <v>30</v>
      </c>
      <c r="C6" s="10">
        <v>2016</v>
      </c>
      <c r="D6" s="12" t="s">
        <v>3</v>
      </c>
      <c r="E6" s="12" t="s">
        <v>15</v>
      </c>
      <c r="F6" s="12" t="s">
        <v>41</v>
      </c>
      <c r="G6" s="2">
        <v>100</v>
      </c>
      <c r="H6" s="2">
        <v>24</v>
      </c>
      <c r="I6" s="20">
        <f>H6/G6*100</f>
        <v>24</v>
      </c>
    </row>
    <row r="7" spans="1:9" x14ac:dyDescent="0.25">
      <c r="A7" s="22" t="s">
        <v>64</v>
      </c>
      <c r="B7" s="12" t="s">
        <v>30</v>
      </c>
      <c r="C7" s="10">
        <v>2016</v>
      </c>
      <c r="D7" s="12" t="s">
        <v>3</v>
      </c>
      <c r="E7" s="12" t="s">
        <v>16</v>
      </c>
      <c r="F7" s="12" t="s">
        <v>41</v>
      </c>
      <c r="G7" s="2">
        <v>0</v>
      </c>
      <c r="H7" s="2">
        <v>0</v>
      </c>
      <c r="I7" s="20">
        <v>0</v>
      </c>
    </row>
    <row r="8" spans="1:9" x14ac:dyDescent="0.25">
      <c r="A8" s="22" t="s">
        <v>64</v>
      </c>
      <c r="B8" s="12" t="s">
        <v>31</v>
      </c>
      <c r="C8" s="10">
        <v>2016</v>
      </c>
      <c r="D8" s="12" t="s">
        <v>4</v>
      </c>
      <c r="E8" s="12" t="s">
        <v>4</v>
      </c>
      <c r="F8" s="12" t="s">
        <v>41</v>
      </c>
      <c r="G8" s="2">
        <v>200</v>
      </c>
      <c r="H8" s="2">
        <v>47</v>
      </c>
      <c r="I8" s="20">
        <f t="shared" ref="I8:I20" si="0">H8/G8*100</f>
        <v>23.5</v>
      </c>
    </row>
    <row r="9" spans="1:9" x14ac:dyDescent="0.25">
      <c r="A9" s="22" t="s">
        <v>64</v>
      </c>
      <c r="B9" s="12" t="s">
        <v>32</v>
      </c>
      <c r="C9" s="10">
        <v>2016</v>
      </c>
      <c r="D9" s="12" t="s">
        <v>5</v>
      </c>
      <c r="E9" s="12" t="s">
        <v>5</v>
      </c>
      <c r="F9" s="12" t="s">
        <v>41</v>
      </c>
      <c r="G9" s="2">
        <v>190</v>
      </c>
      <c r="H9" s="2">
        <v>100</v>
      </c>
      <c r="I9" s="20">
        <f t="shared" si="0"/>
        <v>52.631578947368418</v>
      </c>
    </row>
    <row r="10" spans="1:9" x14ac:dyDescent="0.25">
      <c r="A10" s="22" t="s">
        <v>64</v>
      </c>
      <c r="B10" s="12" t="s">
        <v>34</v>
      </c>
      <c r="C10" s="10">
        <v>2016</v>
      </c>
      <c r="D10" s="12" t="s">
        <v>9</v>
      </c>
      <c r="E10" s="12" t="s">
        <v>9</v>
      </c>
      <c r="F10" s="12" t="s">
        <v>41</v>
      </c>
      <c r="G10" s="2">
        <v>270</v>
      </c>
      <c r="H10" s="2">
        <v>69</v>
      </c>
      <c r="I10" s="20">
        <f t="shared" si="0"/>
        <v>25.555555555555554</v>
      </c>
    </row>
    <row r="11" spans="1:9" x14ac:dyDescent="0.25">
      <c r="A11" s="22" t="s">
        <v>64</v>
      </c>
      <c r="B11" s="12" t="s">
        <v>35</v>
      </c>
      <c r="C11" s="10">
        <v>2016</v>
      </c>
      <c r="D11" s="12" t="s">
        <v>11</v>
      </c>
      <c r="E11" s="12" t="s">
        <v>11</v>
      </c>
      <c r="F11" s="12" t="s">
        <v>41</v>
      </c>
      <c r="G11" s="2">
        <v>320</v>
      </c>
      <c r="H11" s="2">
        <v>246</v>
      </c>
      <c r="I11" s="20">
        <f t="shared" si="0"/>
        <v>76.875</v>
      </c>
    </row>
    <row r="12" spans="1:9" x14ac:dyDescent="0.25">
      <c r="A12" s="22" t="s">
        <v>64</v>
      </c>
      <c r="B12" s="12" t="s">
        <v>36</v>
      </c>
      <c r="C12" s="10">
        <v>2016</v>
      </c>
      <c r="D12" s="12" t="s">
        <v>12</v>
      </c>
      <c r="E12" s="12" t="s">
        <v>12</v>
      </c>
      <c r="F12" s="12" t="s">
        <v>41</v>
      </c>
      <c r="G12" s="2">
        <v>405</v>
      </c>
      <c r="H12" s="2">
        <v>251</v>
      </c>
      <c r="I12" s="20">
        <f t="shared" si="0"/>
        <v>61.97530864197531</v>
      </c>
    </row>
    <row r="13" spans="1:9" x14ac:dyDescent="0.25">
      <c r="A13" s="22" t="s">
        <v>64</v>
      </c>
      <c r="B13" s="12" t="s">
        <v>38</v>
      </c>
      <c r="C13" s="10">
        <v>2016</v>
      </c>
      <c r="D13" s="12" t="s">
        <v>14</v>
      </c>
      <c r="E13" s="12" t="s">
        <v>14</v>
      </c>
      <c r="F13" s="12" t="s">
        <v>41</v>
      </c>
      <c r="G13" s="2">
        <v>150</v>
      </c>
      <c r="H13" s="2">
        <v>29</v>
      </c>
      <c r="I13" s="20">
        <f t="shared" si="0"/>
        <v>19.333333333333332</v>
      </c>
    </row>
    <row r="14" spans="1:9" x14ac:dyDescent="0.25">
      <c r="A14" s="22" t="s">
        <v>64</v>
      </c>
      <c r="B14" s="12" t="s">
        <v>33</v>
      </c>
      <c r="C14" s="10">
        <v>2016</v>
      </c>
      <c r="D14" s="12" t="s">
        <v>7</v>
      </c>
      <c r="E14" s="12" t="s">
        <v>7</v>
      </c>
      <c r="F14" s="12" t="s">
        <v>41</v>
      </c>
      <c r="G14" s="2">
        <v>190</v>
      </c>
      <c r="H14" s="2">
        <v>101</v>
      </c>
      <c r="I14" s="20">
        <f t="shared" si="0"/>
        <v>53.157894736842103</v>
      </c>
    </row>
    <row r="15" spans="1:9" x14ac:dyDescent="0.25">
      <c r="A15" s="22" t="s">
        <v>64</v>
      </c>
      <c r="B15" s="12" t="s">
        <v>37</v>
      </c>
      <c r="C15" s="10">
        <v>2016</v>
      </c>
      <c r="D15" s="12" t="s">
        <v>13</v>
      </c>
      <c r="E15" s="12" t="s">
        <v>13</v>
      </c>
      <c r="F15" s="12" t="s">
        <v>41</v>
      </c>
      <c r="G15" s="2">
        <v>450</v>
      </c>
      <c r="H15" s="2">
        <v>224</v>
      </c>
      <c r="I15" s="20">
        <f t="shared" si="0"/>
        <v>49.777777777777779</v>
      </c>
    </row>
    <row r="16" spans="1:9" x14ac:dyDescent="0.25">
      <c r="A16" s="22" t="s">
        <v>64</v>
      </c>
      <c r="B16" s="12" t="s">
        <v>30</v>
      </c>
      <c r="C16" s="10">
        <v>2017</v>
      </c>
      <c r="D16" s="12" t="s">
        <v>3</v>
      </c>
      <c r="E16" s="12" t="s">
        <v>3</v>
      </c>
      <c r="F16" s="12" t="s">
        <v>41</v>
      </c>
      <c r="G16" s="2">
        <v>400</v>
      </c>
      <c r="H16" s="2">
        <v>392</v>
      </c>
      <c r="I16" s="20">
        <f t="shared" si="0"/>
        <v>98</v>
      </c>
    </row>
    <row r="17" spans="1:9" x14ac:dyDescent="0.25">
      <c r="A17" s="22" t="s">
        <v>64</v>
      </c>
      <c r="B17" s="12" t="s">
        <v>30</v>
      </c>
      <c r="C17" s="10">
        <v>2017</v>
      </c>
      <c r="D17" s="12" t="s">
        <v>3</v>
      </c>
      <c r="E17" s="12" t="s">
        <v>6</v>
      </c>
      <c r="F17" s="12" t="s">
        <v>41</v>
      </c>
      <c r="G17" s="2">
        <v>950</v>
      </c>
      <c r="H17" s="2">
        <v>950</v>
      </c>
      <c r="I17" s="20">
        <f t="shared" si="0"/>
        <v>100</v>
      </c>
    </row>
    <row r="18" spans="1:9" x14ac:dyDescent="0.25">
      <c r="A18" s="22" t="s">
        <v>64</v>
      </c>
      <c r="B18" s="12" t="s">
        <v>30</v>
      </c>
      <c r="C18" s="10">
        <v>2017</v>
      </c>
      <c r="D18" s="12" t="s">
        <v>3</v>
      </c>
      <c r="E18" s="12" t="s">
        <v>8</v>
      </c>
      <c r="F18" s="12" t="s">
        <v>41</v>
      </c>
      <c r="G18" s="2">
        <v>360</v>
      </c>
      <c r="H18" s="2">
        <v>360</v>
      </c>
      <c r="I18" s="20">
        <f t="shared" si="0"/>
        <v>100</v>
      </c>
    </row>
    <row r="19" spans="1:9" x14ac:dyDescent="0.25">
      <c r="A19" s="22" t="s">
        <v>64</v>
      </c>
      <c r="B19" s="12" t="s">
        <v>30</v>
      </c>
      <c r="C19" s="10">
        <v>2017</v>
      </c>
      <c r="D19" s="12" t="s">
        <v>3</v>
      </c>
      <c r="E19" s="12" t="s">
        <v>10</v>
      </c>
      <c r="F19" s="12" t="s">
        <v>41</v>
      </c>
      <c r="G19" s="2">
        <v>280</v>
      </c>
      <c r="H19" s="2">
        <v>280</v>
      </c>
      <c r="I19" s="20">
        <f t="shared" si="0"/>
        <v>100</v>
      </c>
    </row>
    <row r="20" spans="1:9" x14ac:dyDescent="0.25">
      <c r="A20" s="22" t="s">
        <v>64</v>
      </c>
      <c r="B20" s="12" t="s">
        <v>30</v>
      </c>
      <c r="C20" s="10">
        <v>2017</v>
      </c>
      <c r="D20" s="12" t="s">
        <v>3</v>
      </c>
      <c r="E20" s="12" t="s">
        <v>15</v>
      </c>
      <c r="F20" s="12" t="s">
        <v>41</v>
      </c>
      <c r="G20" s="2">
        <v>100</v>
      </c>
      <c r="H20" s="2">
        <v>100</v>
      </c>
      <c r="I20" s="20">
        <f t="shared" si="0"/>
        <v>100</v>
      </c>
    </row>
    <row r="21" spans="1:9" x14ac:dyDescent="0.25">
      <c r="A21" s="22" t="s">
        <v>64</v>
      </c>
      <c r="B21" s="12" t="s">
        <v>30</v>
      </c>
      <c r="C21" s="10">
        <v>2017</v>
      </c>
      <c r="D21" s="12" t="s">
        <v>3</v>
      </c>
      <c r="E21" s="12" t="s">
        <v>16</v>
      </c>
      <c r="F21" s="12" t="s">
        <v>41</v>
      </c>
      <c r="G21" s="2">
        <v>0</v>
      </c>
      <c r="H21" s="2">
        <v>0</v>
      </c>
      <c r="I21" s="20">
        <v>0</v>
      </c>
    </row>
    <row r="22" spans="1:9" x14ac:dyDescent="0.25">
      <c r="A22" s="22" t="s">
        <v>64</v>
      </c>
      <c r="B22" s="12" t="s">
        <v>31</v>
      </c>
      <c r="C22" s="10">
        <v>2017</v>
      </c>
      <c r="D22" s="12" t="s">
        <v>4</v>
      </c>
      <c r="E22" s="12" t="s">
        <v>4</v>
      </c>
      <c r="F22" s="12" t="s">
        <v>41</v>
      </c>
      <c r="G22" s="2">
        <v>180</v>
      </c>
      <c r="H22" s="2">
        <v>158</v>
      </c>
      <c r="I22" s="20">
        <f t="shared" ref="I22:I34" si="1">H22/G22*100</f>
        <v>87.777777777777771</v>
      </c>
    </row>
    <row r="23" spans="1:9" x14ac:dyDescent="0.25">
      <c r="A23" s="22" t="s">
        <v>64</v>
      </c>
      <c r="B23" s="12" t="s">
        <v>32</v>
      </c>
      <c r="C23" s="10">
        <v>2017</v>
      </c>
      <c r="D23" s="12" t="s">
        <v>5</v>
      </c>
      <c r="E23" s="12" t="s">
        <v>5</v>
      </c>
      <c r="F23" s="12" t="s">
        <v>41</v>
      </c>
      <c r="G23" s="2">
        <v>300</v>
      </c>
      <c r="H23" s="2">
        <v>216</v>
      </c>
      <c r="I23" s="20">
        <f t="shared" si="1"/>
        <v>72</v>
      </c>
    </row>
    <row r="24" spans="1:9" x14ac:dyDescent="0.25">
      <c r="A24" s="22" t="s">
        <v>64</v>
      </c>
      <c r="B24" s="12" t="s">
        <v>34</v>
      </c>
      <c r="C24" s="10">
        <v>2017</v>
      </c>
      <c r="D24" s="12" t="s">
        <v>9</v>
      </c>
      <c r="E24" s="12" t="s">
        <v>9</v>
      </c>
      <c r="F24" s="12" t="s">
        <v>41</v>
      </c>
      <c r="G24" s="2">
        <v>350</v>
      </c>
      <c r="H24" s="2">
        <v>350</v>
      </c>
      <c r="I24" s="20">
        <f t="shared" si="1"/>
        <v>100</v>
      </c>
    </row>
    <row r="25" spans="1:9" x14ac:dyDescent="0.25">
      <c r="A25" s="22" t="s">
        <v>64</v>
      </c>
      <c r="B25" s="12" t="s">
        <v>35</v>
      </c>
      <c r="C25" s="10">
        <v>2017</v>
      </c>
      <c r="D25" s="12" t="s">
        <v>11</v>
      </c>
      <c r="E25" s="12" t="s">
        <v>11</v>
      </c>
      <c r="F25" s="12" t="s">
        <v>41</v>
      </c>
      <c r="G25" s="2">
        <v>450</v>
      </c>
      <c r="H25" s="2">
        <v>450</v>
      </c>
      <c r="I25" s="20">
        <f t="shared" si="1"/>
        <v>100</v>
      </c>
    </row>
    <row r="26" spans="1:9" x14ac:dyDescent="0.25">
      <c r="A26" s="22" t="s">
        <v>64</v>
      </c>
      <c r="B26" s="12" t="s">
        <v>36</v>
      </c>
      <c r="C26" s="10">
        <v>2017</v>
      </c>
      <c r="D26" s="12" t="s">
        <v>12</v>
      </c>
      <c r="E26" s="12" t="s">
        <v>12</v>
      </c>
      <c r="F26" s="12" t="s">
        <v>41</v>
      </c>
      <c r="G26" s="2">
        <v>450</v>
      </c>
      <c r="H26" s="2">
        <v>450</v>
      </c>
      <c r="I26" s="20">
        <f t="shared" si="1"/>
        <v>100</v>
      </c>
    </row>
    <row r="27" spans="1:9" x14ac:dyDescent="0.25">
      <c r="A27" s="22" t="s">
        <v>64</v>
      </c>
      <c r="B27" s="12" t="s">
        <v>38</v>
      </c>
      <c r="C27" s="10">
        <v>2017</v>
      </c>
      <c r="D27" s="12" t="s">
        <v>14</v>
      </c>
      <c r="E27" s="12" t="s">
        <v>14</v>
      </c>
      <c r="F27" s="12" t="s">
        <v>41</v>
      </c>
      <c r="G27" s="2">
        <v>150</v>
      </c>
      <c r="H27" s="2">
        <v>150</v>
      </c>
      <c r="I27" s="20">
        <f t="shared" si="1"/>
        <v>100</v>
      </c>
    </row>
    <row r="28" spans="1:9" x14ac:dyDescent="0.25">
      <c r="A28" s="22" t="s">
        <v>64</v>
      </c>
      <c r="B28" s="12" t="s">
        <v>33</v>
      </c>
      <c r="C28" s="10">
        <v>2017</v>
      </c>
      <c r="D28" s="12" t="s">
        <v>7</v>
      </c>
      <c r="E28" s="12" t="s">
        <v>7</v>
      </c>
      <c r="F28" s="12" t="s">
        <v>41</v>
      </c>
      <c r="G28" s="2">
        <v>190</v>
      </c>
      <c r="H28" s="2">
        <v>190</v>
      </c>
      <c r="I28" s="20">
        <f t="shared" si="1"/>
        <v>100</v>
      </c>
    </row>
    <row r="29" spans="1:9" x14ac:dyDescent="0.25">
      <c r="A29" s="22" t="s">
        <v>64</v>
      </c>
      <c r="B29" s="12" t="s">
        <v>37</v>
      </c>
      <c r="C29" s="10">
        <v>2017</v>
      </c>
      <c r="D29" s="12" t="s">
        <v>13</v>
      </c>
      <c r="E29" s="12" t="s">
        <v>13</v>
      </c>
      <c r="F29" s="12" t="s">
        <v>41</v>
      </c>
      <c r="G29" s="2">
        <v>450</v>
      </c>
      <c r="H29" s="2">
        <v>450</v>
      </c>
      <c r="I29" s="20">
        <f t="shared" si="1"/>
        <v>100</v>
      </c>
    </row>
    <row r="30" spans="1:9" x14ac:dyDescent="0.25">
      <c r="A30" s="22" t="s">
        <v>64</v>
      </c>
      <c r="B30" s="12" t="s">
        <v>30</v>
      </c>
      <c r="C30" s="10">
        <v>2018</v>
      </c>
      <c r="D30" s="12" t="s">
        <v>3</v>
      </c>
      <c r="E30" s="12" t="s">
        <v>3</v>
      </c>
      <c r="F30" s="12" t="s">
        <v>41</v>
      </c>
      <c r="G30" s="2">
        <v>360</v>
      </c>
      <c r="H30" s="2">
        <v>272</v>
      </c>
      <c r="I30" s="20">
        <f t="shared" si="1"/>
        <v>75.555555555555557</v>
      </c>
    </row>
    <row r="31" spans="1:9" x14ac:dyDescent="0.25">
      <c r="A31" s="22" t="s">
        <v>64</v>
      </c>
      <c r="B31" s="12" t="s">
        <v>30</v>
      </c>
      <c r="C31" s="10">
        <v>2018</v>
      </c>
      <c r="D31" s="12" t="s">
        <v>3</v>
      </c>
      <c r="E31" s="12" t="s">
        <v>6</v>
      </c>
      <c r="F31" s="12" t="s">
        <v>41</v>
      </c>
      <c r="G31" s="2">
        <v>860</v>
      </c>
      <c r="H31" s="2">
        <v>519</v>
      </c>
      <c r="I31" s="20">
        <f t="shared" si="1"/>
        <v>60.348837209302332</v>
      </c>
    </row>
    <row r="32" spans="1:9" x14ac:dyDescent="0.25">
      <c r="A32" s="22" t="s">
        <v>64</v>
      </c>
      <c r="B32" s="12" t="s">
        <v>30</v>
      </c>
      <c r="C32" s="10">
        <v>2018</v>
      </c>
      <c r="D32" s="12" t="s">
        <v>3</v>
      </c>
      <c r="E32" s="12" t="s">
        <v>8</v>
      </c>
      <c r="F32" s="12" t="s">
        <v>41</v>
      </c>
      <c r="G32" s="2">
        <v>480</v>
      </c>
      <c r="H32" s="2">
        <v>450</v>
      </c>
      <c r="I32" s="20">
        <f t="shared" si="1"/>
        <v>93.75</v>
      </c>
    </row>
    <row r="33" spans="1:9" x14ac:dyDescent="0.25">
      <c r="A33" s="22" t="s">
        <v>64</v>
      </c>
      <c r="B33" s="12" t="s">
        <v>30</v>
      </c>
      <c r="C33" s="10">
        <v>2018</v>
      </c>
      <c r="D33" s="12" t="s">
        <v>3</v>
      </c>
      <c r="E33" s="12" t="s">
        <v>10</v>
      </c>
      <c r="F33" s="12" t="s">
        <v>41</v>
      </c>
      <c r="G33" s="2">
        <v>350</v>
      </c>
      <c r="H33" s="2">
        <v>327</v>
      </c>
      <c r="I33" s="20">
        <f t="shared" si="1"/>
        <v>93.428571428571431</v>
      </c>
    </row>
    <row r="34" spans="1:9" x14ac:dyDescent="0.25">
      <c r="A34" s="22" t="s">
        <v>64</v>
      </c>
      <c r="B34" s="12" t="s">
        <v>30</v>
      </c>
      <c r="C34" s="10">
        <v>2018</v>
      </c>
      <c r="D34" s="12" t="s">
        <v>3</v>
      </c>
      <c r="E34" s="12" t="s">
        <v>15</v>
      </c>
      <c r="F34" s="12" t="s">
        <v>41</v>
      </c>
      <c r="G34" s="2">
        <v>100</v>
      </c>
      <c r="H34" s="2">
        <v>48</v>
      </c>
      <c r="I34" s="20">
        <f t="shared" si="1"/>
        <v>48</v>
      </c>
    </row>
    <row r="35" spans="1:9" x14ac:dyDescent="0.25">
      <c r="A35" s="22" t="s">
        <v>64</v>
      </c>
      <c r="B35" s="12" t="s">
        <v>30</v>
      </c>
      <c r="C35" s="10">
        <v>2018</v>
      </c>
      <c r="D35" s="12" t="s">
        <v>3</v>
      </c>
      <c r="E35" s="12" t="s">
        <v>16</v>
      </c>
      <c r="F35" s="12" t="s">
        <v>41</v>
      </c>
      <c r="G35" s="2">
        <v>0</v>
      </c>
      <c r="H35" s="2">
        <v>0</v>
      </c>
      <c r="I35" s="20">
        <v>0</v>
      </c>
    </row>
    <row r="36" spans="1:9" x14ac:dyDescent="0.25">
      <c r="A36" s="22" t="s">
        <v>64</v>
      </c>
      <c r="B36" s="12" t="s">
        <v>31</v>
      </c>
      <c r="C36" s="10">
        <v>2018</v>
      </c>
      <c r="D36" s="12" t="s">
        <v>4</v>
      </c>
      <c r="E36" s="12" t="s">
        <v>4</v>
      </c>
      <c r="F36" s="12" t="s">
        <v>41</v>
      </c>
      <c r="G36" s="2">
        <v>160</v>
      </c>
      <c r="H36" s="2">
        <v>104</v>
      </c>
      <c r="I36" s="20">
        <f t="shared" ref="I36:I48" si="2">H36/G36*100</f>
        <v>65</v>
      </c>
    </row>
    <row r="37" spans="1:9" x14ac:dyDescent="0.25">
      <c r="A37" s="22" t="s">
        <v>64</v>
      </c>
      <c r="B37" s="12" t="s">
        <v>32</v>
      </c>
      <c r="C37" s="10">
        <v>2018</v>
      </c>
      <c r="D37" s="12" t="s">
        <v>5</v>
      </c>
      <c r="E37" s="12" t="s">
        <v>5</v>
      </c>
      <c r="F37" s="12" t="s">
        <v>41</v>
      </c>
      <c r="G37" s="2">
        <v>305</v>
      </c>
      <c r="H37" s="2">
        <v>252</v>
      </c>
      <c r="I37" s="20">
        <f t="shared" si="2"/>
        <v>82.622950819672141</v>
      </c>
    </row>
    <row r="38" spans="1:9" x14ac:dyDescent="0.25">
      <c r="A38" s="22" t="s">
        <v>64</v>
      </c>
      <c r="B38" s="12" t="s">
        <v>34</v>
      </c>
      <c r="C38" s="10">
        <v>2018</v>
      </c>
      <c r="D38" s="12" t="s">
        <v>9</v>
      </c>
      <c r="E38" s="12" t="s">
        <v>9</v>
      </c>
      <c r="F38" s="12" t="s">
        <v>41</v>
      </c>
      <c r="G38" s="2">
        <v>300</v>
      </c>
      <c r="H38" s="2">
        <v>148</v>
      </c>
      <c r="I38" s="20">
        <f t="shared" si="2"/>
        <v>49.333333333333336</v>
      </c>
    </row>
    <row r="39" spans="1:9" x14ac:dyDescent="0.25">
      <c r="A39" s="22" t="s">
        <v>64</v>
      </c>
      <c r="B39" s="12" t="s">
        <v>35</v>
      </c>
      <c r="C39" s="10">
        <v>2018</v>
      </c>
      <c r="D39" s="12" t="s">
        <v>11</v>
      </c>
      <c r="E39" s="12" t="s">
        <v>11</v>
      </c>
      <c r="F39" s="12" t="s">
        <v>41</v>
      </c>
      <c r="G39" s="2">
        <v>330</v>
      </c>
      <c r="H39" s="2">
        <v>457</v>
      </c>
      <c r="I39" s="20">
        <f t="shared" si="2"/>
        <v>138.48484848484847</v>
      </c>
    </row>
    <row r="40" spans="1:9" x14ac:dyDescent="0.25">
      <c r="A40" s="22" t="s">
        <v>64</v>
      </c>
      <c r="B40" s="12" t="s">
        <v>36</v>
      </c>
      <c r="C40" s="10">
        <v>2018</v>
      </c>
      <c r="D40" s="12" t="s">
        <v>12</v>
      </c>
      <c r="E40" s="12" t="s">
        <v>12</v>
      </c>
      <c r="F40" s="12" t="s">
        <v>41</v>
      </c>
      <c r="G40" s="2">
        <v>450</v>
      </c>
      <c r="H40" s="2">
        <v>367</v>
      </c>
      <c r="I40" s="20">
        <f t="shared" si="2"/>
        <v>81.555555555555557</v>
      </c>
    </row>
    <row r="41" spans="1:9" x14ac:dyDescent="0.25">
      <c r="A41" s="22" t="s">
        <v>64</v>
      </c>
      <c r="B41" s="12" t="s">
        <v>38</v>
      </c>
      <c r="C41" s="10">
        <v>2018</v>
      </c>
      <c r="D41" s="12" t="s">
        <v>14</v>
      </c>
      <c r="E41" s="12" t="s">
        <v>14</v>
      </c>
      <c r="F41" s="12" t="s">
        <v>41</v>
      </c>
      <c r="G41" s="2">
        <v>150</v>
      </c>
      <c r="H41" s="2">
        <v>90</v>
      </c>
      <c r="I41" s="20">
        <f t="shared" si="2"/>
        <v>60</v>
      </c>
    </row>
    <row r="42" spans="1:9" x14ac:dyDescent="0.25">
      <c r="A42" s="22" t="s">
        <v>64</v>
      </c>
      <c r="B42" s="12" t="s">
        <v>33</v>
      </c>
      <c r="C42" s="10">
        <v>2018</v>
      </c>
      <c r="D42" s="12" t="s">
        <v>7</v>
      </c>
      <c r="E42" s="12" t="s">
        <v>7</v>
      </c>
      <c r="F42" s="12" t="s">
        <v>41</v>
      </c>
      <c r="G42" s="2">
        <v>200</v>
      </c>
      <c r="H42" s="2">
        <v>104</v>
      </c>
      <c r="I42" s="20">
        <f t="shared" si="2"/>
        <v>52</v>
      </c>
    </row>
    <row r="43" spans="1:9" x14ac:dyDescent="0.25">
      <c r="A43" s="22" t="s">
        <v>64</v>
      </c>
      <c r="B43" s="12" t="s">
        <v>37</v>
      </c>
      <c r="C43" s="10">
        <v>2018</v>
      </c>
      <c r="D43" s="12" t="s">
        <v>13</v>
      </c>
      <c r="E43" s="12" t="s">
        <v>13</v>
      </c>
      <c r="F43" s="12" t="s">
        <v>41</v>
      </c>
      <c r="G43" s="2">
        <v>315</v>
      </c>
      <c r="H43" s="2">
        <v>352</v>
      </c>
      <c r="I43" s="20">
        <f t="shared" si="2"/>
        <v>111.74603174603175</v>
      </c>
    </row>
    <row r="44" spans="1:9" x14ac:dyDescent="0.25">
      <c r="A44" s="22" t="s">
        <v>64</v>
      </c>
      <c r="B44" s="12" t="s">
        <v>30</v>
      </c>
      <c r="C44" s="10">
        <v>2019</v>
      </c>
      <c r="D44" s="12" t="s">
        <v>3</v>
      </c>
      <c r="E44" s="12" t="s">
        <v>3</v>
      </c>
      <c r="F44" s="12" t="s">
        <v>41</v>
      </c>
      <c r="G44" s="2">
        <v>400</v>
      </c>
      <c r="H44" s="2">
        <v>378</v>
      </c>
      <c r="I44" s="20">
        <f t="shared" si="2"/>
        <v>94.5</v>
      </c>
    </row>
    <row r="45" spans="1:9" x14ac:dyDescent="0.25">
      <c r="A45" s="22" t="s">
        <v>64</v>
      </c>
      <c r="B45" s="12" t="s">
        <v>30</v>
      </c>
      <c r="C45" s="10">
        <v>2019</v>
      </c>
      <c r="D45" s="12" t="s">
        <v>3</v>
      </c>
      <c r="E45" s="12" t="s">
        <v>6</v>
      </c>
      <c r="F45" s="12" t="s">
        <v>41</v>
      </c>
      <c r="G45" s="2">
        <v>1050</v>
      </c>
      <c r="H45" s="2">
        <v>906</v>
      </c>
      <c r="I45" s="20">
        <f t="shared" si="2"/>
        <v>86.285714285714292</v>
      </c>
    </row>
    <row r="46" spans="1:9" x14ac:dyDescent="0.25">
      <c r="A46" s="22" t="s">
        <v>64</v>
      </c>
      <c r="B46" s="12" t="s">
        <v>30</v>
      </c>
      <c r="C46" s="10">
        <v>2019</v>
      </c>
      <c r="D46" s="12" t="s">
        <v>3</v>
      </c>
      <c r="E46" s="12" t="s">
        <v>8</v>
      </c>
      <c r="F46" s="12" t="s">
        <v>41</v>
      </c>
      <c r="G46" s="2">
        <v>560</v>
      </c>
      <c r="H46" s="2">
        <v>351</v>
      </c>
      <c r="I46" s="20">
        <f t="shared" si="2"/>
        <v>62.678571428571431</v>
      </c>
    </row>
    <row r="47" spans="1:9" x14ac:dyDescent="0.25">
      <c r="A47" s="22" t="s">
        <v>64</v>
      </c>
      <c r="B47" s="12" t="s">
        <v>30</v>
      </c>
      <c r="C47" s="10">
        <v>2019</v>
      </c>
      <c r="D47" s="12" t="s">
        <v>3</v>
      </c>
      <c r="E47" s="12" t="s">
        <v>10</v>
      </c>
      <c r="F47" s="12" t="s">
        <v>41</v>
      </c>
      <c r="G47" s="2">
        <v>400</v>
      </c>
      <c r="H47" s="2">
        <v>397</v>
      </c>
      <c r="I47" s="20">
        <f t="shared" si="2"/>
        <v>99.25</v>
      </c>
    </row>
    <row r="48" spans="1:9" x14ac:dyDescent="0.25">
      <c r="A48" s="22" t="s">
        <v>64</v>
      </c>
      <c r="B48" s="12" t="s">
        <v>30</v>
      </c>
      <c r="C48" s="10">
        <v>2019</v>
      </c>
      <c r="D48" s="12" t="s">
        <v>3</v>
      </c>
      <c r="E48" s="12" t="s">
        <v>15</v>
      </c>
      <c r="F48" s="12" t="s">
        <v>41</v>
      </c>
      <c r="G48" s="2">
        <v>100</v>
      </c>
      <c r="H48" s="2">
        <v>54</v>
      </c>
      <c r="I48" s="20">
        <f t="shared" si="2"/>
        <v>54</v>
      </c>
    </row>
    <row r="49" spans="1:9" x14ac:dyDescent="0.25">
      <c r="A49" s="22" t="s">
        <v>64</v>
      </c>
      <c r="B49" s="12" t="s">
        <v>30</v>
      </c>
      <c r="C49" s="10">
        <v>2019</v>
      </c>
      <c r="D49" s="12" t="s">
        <v>3</v>
      </c>
      <c r="E49" s="12" t="s">
        <v>16</v>
      </c>
      <c r="F49" s="12" t="s">
        <v>41</v>
      </c>
      <c r="G49" s="2">
        <v>0</v>
      </c>
      <c r="H49" s="2">
        <v>0</v>
      </c>
      <c r="I49" s="20">
        <v>0</v>
      </c>
    </row>
    <row r="50" spans="1:9" x14ac:dyDescent="0.25">
      <c r="A50" s="22" t="s">
        <v>64</v>
      </c>
      <c r="B50" s="12" t="s">
        <v>31</v>
      </c>
      <c r="C50" s="10">
        <v>2019</v>
      </c>
      <c r="D50" s="12" t="s">
        <v>4</v>
      </c>
      <c r="E50" s="12" t="s">
        <v>4</v>
      </c>
      <c r="F50" s="12" t="s">
        <v>41</v>
      </c>
      <c r="G50" s="2">
        <v>160</v>
      </c>
      <c r="H50" s="2">
        <v>154</v>
      </c>
      <c r="I50" s="20">
        <f t="shared" ref="I50:I81" si="3">H50/G50*100</f>
        <v>96.25</v>
      </c>
    </row>
    <row r="51" spans="1:9" x14ac:dyDescent="0.25">
      <c r="A51" s="22" t="s">
        <v>64</v>
      </c>
      <c r="B51" s="12" t="s">
        <v>32</v>
      </c>
      <c r="C51" s="10">
        <v>2019</v>
      </c>
      <c r="D51" s="12" t="s">
        <v>5</v>
      </c>
      <c r="E51" s="12" t="s">
        <v>5</v>
      </c>
      <c r="F51" s="12" t="s">
        <v>41</v>
      </c>
      <c r="G51" s="2">
        <v>155</v>
      </c>
      <c r="H51" s="2">
        <v>123</v>
      </c>
      <c r="I51" s="20">
        <f t="shared" si="3"/>
        <v>79.354838709677423</v>
      </c>
    </row>
    <row r="52" spans="1:9" x14ac:dyDescent="0.25">
      <c r="A52" s="22" t="s">
        <v>64</v>
      </c>
      <c r="B52" s="12" t="s">
        <v>34</v>
      </c>
      <c r="C52" s="10">
        <v>2019</v>
      </c>
      <c r="D52" s="12" t="s">
        <v>9</v>
      </c>
      <c r="E52" s="12" t="s">
        <v>9</v>
      </c>
      <c r="F52" s="12" t="s">
        <v>41</v>
      </c>
      <c r="G52" s="2">
        <v>300</v>
      </c>
      <c r="H52" s="2">
        <v>309</v>
      </c>
      <c r="I52" s="20">
        <f t="shared" si="3"/>
        <v>103</v>
      </c>
    </row>
    <row r="53" spans="1:9" x14ac:dyDescent="0.25">
      <c r="A53" s="22" t="s">
        <v>64</v>
      </c>
      <c r="B53" s="12" t="s">
        <v>35</v>
      </c>
      <c r="C53" s="10">
        <v>2019</v>
      </c>
      <c r="D53" s="12" t="s">
        <v>11</v>
      </c>
      <c r="E53" s="12" t="s">
        <v>11</v>
      </c>
      <c r="F53" s="12" t="s">
        <v>41</v>
      </c>
      <c r="G53" s="2">
        <v>395</v>
      </c>
      <c r="H53" s="2">
        <v>362</v>
      </c>
      <c r="I53" s="20">
        <f t="shared" si="3"/>
        <v>91.64556962025317</v>
      </c>
    </row>
    <row r="54" spans="1:9" x14ac:dyDescent="0.25">
      <c r="A54" s="22" t="s">
        <v>64</v>
      </c>
      <c r="B54" s="12" t="s">
        <v>36</v>
      </c>
      <c r="C54" s="10">
        <v>2019</v>
      </c>
      <c r="D54" s="12" t="s">
        <v>12</v>
      </c>
      <c r="E54" s="12" t="s">
        <v>12</v>
      </c>
      <c r="F54" s="12" t="s">
        <v>41</v>
      </c>
      <c r="G54" s="2">
        <v>495</v>
      </c>
      <c r="H54" s="2">
        <v>384</v>
      </c>
      <c r="I54" s="20">
        <f t="shared" si="3"/>
        <v>77.575757575757578</v>
      </c>
    </row>
    <row r="55" spans="1:9" x14ac:dyDescent="0.25">
      <c r="A55" s="22" t="s">
        <v>64</v>
      </c>
      <c r="B55" s="12" t="s">
        <v>38</v>
      </c>
      <c r="C55" s="10">
        <v>2019</v>
      </c>
      <c r="D55" s="12" t="s">
        <v>14</v>
      </c>
      <c r="E55" s="12" t="s">
        <v>14</v>
      </c>
      <c r="F55" s="12" t="s">
        <v>41</v>
      </c>
      <c r="G55" s="2">
        <v>150</v>
      </c>
      <c r="H55" s="2">
        <v>84</v>
      </c>
      <c r="I55" s="20">
        <f t="shared" si="3"/>
        <v>56.000000000000007</v>
      </c>
    </row>
    <row r="56" spans="1:9" x14ac:dyDescent="0.25">
      <c r="A56" s="22" t="s">
        <v>64</v>
      </c>
      <c r="B56" s="12" t="s">
        <v>33</v>
      </c>
      <c r="C56" s="10">
        <v>2019</v>
      </c>
      <c r="D56" s="12" t="s">
        <v>7</v>
      </c>
      <c r="E56" s="12" t="s">
        <v>7</v>
      </c>
      <c r="F56" s="12" t="s">
        <v>41</v>
      </c>
      <c r="G56" s="2">
        <v>180</v>
      </c>
      <c r="H56" s="2">
        <v>119</v>
      </c>
      <c r="I56" s="20">
        <f t="shared" si="3"/>
        <v>66.111111111111114</v>
      </c>
    </row>
    <row r="57" spans="1:9" x14ac:dyDescent="0.25">
      <c r="A57" s="22" t="s">
        <v>64</v>
      </c>
      <c r="B57" s="12" t="s">
        <v>37</v>
      </c>
      <c r="C57" s="10">
        <v>2019</v>
      </c>
      <c r="D57" s="12" t="s">
        <v>13</v>
      </c>
      <c r="E57" s="12" t="s">
        <v>13</v>
      </c>
      <c r="F57" s="12" t="s">
        <v>41</v>
      </c>
      <c r="G57" s="2">
        <v>405</v>
      </c>
      <c r="H57" s="2">
        <v>382</v>
      </c>
      <c r="I57" s="20">
        <f t="shared" si="3"/>
        <v>94.320987654320987</v>
      </c>
    </row>
    <row r="58" spans="1:9" x14ac:dyDescent="0.25">
      <c r="A58" s="22" t="s">
        <v>64</v>
      </c>
      <c r="B58" s="12" t="s">
        <v>30</v>
      </c>
      <c r="C58" s="10">
        <v>2020</v>
      </c>
      <c r="D58" s="12" t="s">
        <v>3</v>
      </c>
      <c r="E58" s="12" t="s">
        <v>3</v>
      </c>
      <c r="F58" s="12" t="s">
        <v>41</v>
      </c>
      <c r="G58" s="2">
        <v>400</v>
      </c>
      <c r="H58" s="2">
        <v>400</v>
      </c>
      <c r="I58" s="20">
        <f t="shared" si="3"/>
        <v>100</v>
      </c>
    </row>
    <row r="59" spans="1:9" x14ac:dyDescent="0.25">
      <c r="A59" s="22" t="s">
        <v>64</v>
      </c>
      <c r="B59" s="12" t="s">
        <v>30</v>
      </c>
      <c r="C59" s="10">
        <v>2020</v>
      </c>
      <c r="D59" s="12" t="s">
        <v>3</v>
      </c>
      <c r="E59" s="12" t="s">
        <v>6</v>
      </c>
      <c r="F59" s="12" t="s">
        <v>41</v>
      </c>
      <c r="G59" s="2">
        <v>790</v>
      </c>
      <c r="H59" s="2">
        <v>748</v>
      </c>
      <c r="I59" s="20">
        <f t="shared" si="3"/>
        <v>94.683544303797476</v>
      </c>
    </row>
    <row r="60" spans="1:9" x14ac:dyDescent="0.25">
      <c r="A60" s="22" t="s">
        <v>64</v>
      </c>
      <c r="B60" s="12" t="s">
        <v>30</v>
      </c>
      <c r="C60" s="10">
        <v>2020</v>
      </c>
      <c r="D60" s="12" t="s">
        <v>3</v>
      </c>
      <c r="E60" s="12" t="s">
        <v>8</v>
      </c>
      <c r="F60" s="12" t="s">
        <v>41</v>
      </c>
      <c r="G60" s="2">
        <v>450</v>
      </c>
      <c r="H60" s="2">
        <v>450</v>
      </c>
      <c r="I60" s="20">
        <f t="shared" si="3"/>
        <v>100</v>
      </c>
    </row>
    <row r="61" spans="1:9" x14ac:dyDescent="0.25">
      <c r="A61" s="22" t="s">
        <v>64</v>
      </c>
      <c r="B61" s="12" t="s">
        <v>30</v>
      </c>
      <c r="C61" s="10">
        <v>2020</v>
      </c>
      <c r="D61" s="12" t="s">
        <v>3</v>
      </c>
      <c r="E61" s="12" t="s">
        <v>10</v>
      </c>
      <c r="F61" s="12" t="s">
        <v>41</v>
      </c>
      <c r="G61" s="2">
        <v>270</v>
      </c>
      <c r="H61" s="2">
        <v>270</v>
      </c>
      <c r="I61" s="20">
        <f t="shared" si="3"/>
        <v>100</v>
      </c>
    </row>
    <row r="62" spans="1:9" x14ac:dyDescent="0.25">
      <c r="A62" s="22" t="s">
        <v>64</v>
      </c>
      <c r="B62" s="12" t="s">
        <v>30</v>
      </c>
      <c r="C62" s="10">
        <v>2020</v>
      </c>
      <c r="D62" s="12" t="s">
        <v>3</v>
      </c>
      <c r="E62" s="12" t="s">
        <v>15</v>
      </c>
      <c r="F62" s="12" t="s">
        <v>41</v>
      </c>
      <c r="G62" s="2">
        <v>100</v>
      </c>
      <c r="H62" s="2">
        <v>48</v>
      </c>
      <c r="I62" s="20">
        <f t="shared" si="3"/>
        <v>48</v>
      </c>
    </row>
    <row r="63" spans="1:9" x14ac:dyDescent="0.25">
      <c r="A63" s="22" t="s">
        <v>64</v>
      </c>
      <c r="B63" s="12" t="s">
        <v>30</v>
      </c>
      <c r="C63" s="10">
        <v>2020</v>
      </c>
      <c r="D63" s="12" t="s">
        <v>3</v>
      </c>
      <c r="E63" s="12" t="s">
        <v>16</v>
      </c>
      <c r="F63" s="12" t="s">
        <v>41</v>
      </c>
      <c r="G63" s="2">
        <v>150</v>
      </c>
      <c r="H63" s="2">
        <v>150</v>
      </c>
      <c r="I63" s="20">
        <f t="shared" si="3"/>
        <v>100</v>
      </c>
    </row>
    <row r="64" spans="1:9" x14ac:dyDescent="0.25">
      <c r="A64" s="22" t="s">
        <v>64</v>
      </c>
      <c r="B64" s="12" t="s">
        <v>31</v>
      </c>
      <c r="C64" s="10">
        <v>2020</v>
      </c>
      <c r="D64" s="12" t="s">
        <v>4</v>
      </c>
      <c r="E64" s="12" t="s">
        <v>4</v>
      </c>
      <c r="F64" s="12" t="s">
        <v>41</v>
      </c>
      <c r="G64" s="2">
        <v>160</v>
      </c>
      <c r="H64" s="2">
        <v>98</v>
      </c>
      <c r="I64" s="20">
        <f t="shared" si="3"/>
        <v>61.250000000000007</v>
      </c>
    </row>
    <row r="65" spans="1:9" x14ac:dyDescent="0.25">
      <c r="A65" s="22" t="s">
        <v>64</v>
      </c>
      <c r="B65" s="12" t="s">
        <v>32</v>
      </c>
      <c r="C65" s="10">
        <v>2020</v>
      </c>
      <c r="D65" s="12" t="s">
        <v>5</v>
      </c>
      <c r="E65" s="12" t="s">
        <v>5</v>
      </c>
      <c r="F65" s="12" t="s">
        <v>41</v>
      </c>
      <c r="G65" s="2">
        <v>255</v>
      </c>
      <c r="H65" s="2">
        <v>226</v>
      </c>
      <c r="I65" s="20">
        <f t="shared" si="3"/>
        <v>88.627450980392155</v>
      </c>
    </row>
    <row r="66" spans="1:9" x14ac:dyDescent="0.25">
      <c r="A66" s="22" t="s">
        <v>64</v>
      </c>
      <c r="B66" s="12" t="s">
        <v>34</v>
      </c>
      <c r="C66" s="10">
        <v>2020</v>
      </c>
      <c r="D66" s="12" t="s">
        <v>9</v>
      </c>
      <c r="E66" s="12" t="s">
        <v>9</v>
      </c>
      <c r="F66" s="12" t="s">
        <v>41</v>
      </c>
      <c r="G66" s="2">
        <v>350</v>
      </c>
      <c r="H66" s="2">
        <v>350</v>
      </c>
      <c r="I66" s="20">
        <f t="shared" si="3"/>
        <v>100</v>
      </c>
    </row>
    <row r="67" spans="1:9" x14ac:dyDescent="0.25">
      <c r="A67" s="22" t="s">
        <v>64</v>
      </c>
      <c r="B67" s="12" t="s">
        <v>35</v>
      </c>
      <c r="C67" s="10">
        <v>2020</v>
      </c>
      <c r="D67" s="12" t="s">
        <v>11</v>
      </c>
      <c r="E67" s="12" t="s">
        <v>11</v>
      </c>
      <c r="F67" s="12" t="s">
        <v>41</v>
      </c>
      <c r="G67" s="2">
        <v>440</v>
      </c>
      <c r="H67" s="2">
        <v>405</v>
      </c>
      <c r="I67" s="20">
        <f t="shared" si="3"/>
        <v>92.045454545454547</v>
      </c>
    </row>
    <row r="68" spans="1:9" x14ac:dyDescent="0.25">
      <c r="A68" s="22" t="s">
        <v>64</v>
      </c>
      <c r="B68" s="12" t="s">
        <v>36</v>
      </c>
      <c r="C68" s="10">
        <v>2020</v>
      </c>
      <c r="D68" s="12" t="s">
        <v>12</v>
      </c>
      <c r="E68" s="12" t="s">
        <v>12</v>
      </c>
      <c r="F68" s="12" t="s">
        <v>41</v>
      </c>
      <c r="G68" s="2">
        <v>500</v>
      </c>
      <c r="H68" s="2">
        <v>389</v>
      </c>
      <c r="I68" s="20">
        <f t="shared" si="3"/>
        <v>77.8</v>
      </c>
    </row>
    <row r="69" spans="1:9" x14ac:dyDescent="0.25">
      <c r="A69" s="22" t="s">
        <v>64</v>
      </c>
      <c r="B69" s="12" t="s">
        <v>38</v>
      </c>
      <c r="C69" s="10">
        <v>2020</v>
      </c>
      <c r="D69" s="12" t="s">
        <v>14</v>
      </c>
      <c r="E69" s="12" t="s">
        <v>14</v>
      </c>
      <c r="F69" s="12" t="s">
        <v>41</v>
      </c>
      <c r="G69" s="2">
        <v>135</v>
      </c>
      <c r="H69" s="2">
        <v>51</v>
      </c>
      <c r="I69" s="20">
        <f t="shared" si="3"/>
        <v>37.777777777777779</v>
      </c>
    </row>
    <row r="70" spans="1:9" x14ac:dyDescent="0.25">
      <c r="A70" s="22" t="s">
        <v>64</v>
      </c>
      <c r="B70" s="12" t="s">
        <v>33</v>
      </c>
      <c r="C70" s="10">
        <v>2020</v>
      </c>
      <c r="D70" s="12" t="s">
        <v>7</v>
      </c>
      <c r="E70" s="12" t="s">
        <v>7</v>
      </c>
      <c r="F70" s="12" t="s">
        <v>41</v>
      </c>
      <c r="G70" s="2">
        <v>160</v>
      </c>
      <c r="H70" s="2">
        <v>123</v>
      </c>
      <c r="I70" s="20">
        <f t="shared" si="3"/>
        <v>76.875</v>
      </c>
    </row>
    <row r="71" spans="1:9" x14ac:dyDescent="0.25">
      <c r="A71" s="22" t="s">
        <v>64</v>
      </c>
      <c r="B71" s="12" t="s">
        <v>37</v>
      </c>
      <c r="C71" s="10">
        <v>2020</v>
      </c>
      <c r="D71" s="12" t="s">
        <v>13</v>
      </c>
      <c r="E71" s="12" t="s">
        <v>13</v>
      </c>
      <c r="F71" s="12" t="s">
        <v>41</v>
      </c>
      <c r="G71" s="2">
        <v>405</v>
      </c>
      <c r="H71" s="2">
        <v>381</v>
      </c>
      <c r="I71" s="20">
        <f t="shared" si="3"/>
        <v>94.074074074074076</v>
      </c>
    </row>
    <row r="72" spans="1:9" x14ac:dyDescent="0.25">
      <c r="A72" s="22" t="s">
        <v>64</v>
      </c>
      <c r="B72" s="12" t="s">
        <v>30</v>
      </c>
      <c r="C72" s="10">
        <v>2021</v>
      </c>
      <c r="D72" s="12" t="s">
        <v>3</v>
      </c>
      <c r="E72" s="12" t="s">
        <v>3</v>
      </c>
      <c r="F72" s="12" t="s">
        <v>41</v>
      </c>
      <c r="G72" s="2">
        <v>400</v>
      </c>
      <c r="H72" s="2">
        <v>277</v>
      </c>
      <c r="I72" s="20">
        <f t="shared" si="3"/>
        <v>69.25</v>
      </c>
    </row>
    <row r="73" spans="1:9" x14ac:dyDescent="0.25">
      <c r="A73" s="22" t="s">
        <v>64</v>
      </c>
      <c r="B73" s="12" t="s">
        <v>30</v>
      </c>
      <c r="C73" s="10">
        <v>2021</v>
      </c>
      <c r="D73" s="12" t="s">
        <v>3</v>
      </c>
      <c r="E73" s="12" t="s">
        <v>6</v>
      </c>
      <c r="F73" s="12" t="s">
        <v>41</v>
      </c>
      <c r="G73" s="2">
        <v>1050</v>
      </c>
      <c r="H73" s="2">
        <v>430</v>
      </c>
      <c r="I73" s="20">
        <f t="shared" si="3"/>
        <v>40.952380952380949</v>
      </c>
    </row>
    <row r="74" spans="1:9" x14ac:dyDescent="0.25">
      <c r="A74" s="22" t="s">
        <v>64</v>
      </c>
      <c r="B74" s="12" t="s">
        <v>30</v>
      </c>
      <c r="C74" s="10">
        <v>2021</v>
      </c>
      <c r="D74" s="12" t="s">
        <v>3</v>
      </c>
      <c r="E74" s="12" t="s">
        <v>8</v>
      </c>
      <c r="F74" s="12" t="s">
        <v>41</v>
      </c>
      <c r="G74" s="2">
        <v>400</v>
      </c>
      <c r="H74" s="2">
        <v>284</v>
      </c>
      <c r="I74" s="20">
        <f t="shared" si="3"/>
        <v>71</v>
      </c>
    </row>
    <row r="75" spans="1:9" x14ac:dyDescent="0.25">
      <c r="A75" s="22" t="s">
        <v>64</v>
      </c>
      <c r="B75" s="12" t="s">
        <v>30</v>
      </c>
      <c r="C75" s="10">
        <v>2021</v>
      </c>
      <c r="D75" s="12" t="s">
        <v>3</v>
      </c>
      <c r="E75" s="12" t="s">
        <v>10</v>
      </c>
      <c r="F75" s="12" t="s">
        <v>41</v>
      </c>
      <c r="G75" s="2">
        <v>310</v>
      </c>
      <c r="H75" s="2">
        <v>262</v>
      </c>
      <c r="I75" s="20">
        <f t="shared" si="3"/>
        <v>84.516129032258064</v>
      </c>
    </row>
    <row r="76" spans="1:9" x14ac:dyDescent="0.25">
      <c r="A76" s="22" t="s">
        <v>64</v>
      </c>
      <c r="B76" s="12" t="s">
        <v>30</v>
      </c>
      <c r="C76" s="10">
        <v>2021</v>
      </c>
      <c r="D76" s="12" t="s">
        <v>3</v>
      </c>
      <c r="E76" s="12" t="s">
        <v>15</v>
      </c>
      <c r="F76" s="12" t="s">
        <v>41</v>
      </c>
      <c r="G76" s="2">
        <v>100</v>
      </c>
      <c r="H76" s="2">
        <v>28</v>
      </c>
      <c r="I76" s="20">
        <f t="shared" si="3"/>
        <v>28.000000000000004</v>
      </c>
    </row>
    <row r="77" spans="1:9" x14ac:dyDescent="0.25">
      <c r="A77" s="22" t="s">
        <v>64</v>
      </c>
      <c r="B77" s="12" t="s">
        <v>30</v>
      </c>
      <c r="C77" s="10">
        <v>2021</v>
      </c>
      <c r="D77" s="12" t="s">
        <v>3</v>
      </c>
      <c r="E77" s="12" t="s">
        <v>16</v>
      </c>
      <c r="F77" s="12" t="s">
        <v>41</v>
      </c>
      <c r="G77" s="2">
        <v>150</v>
      </c>
      <c r="H77" s="2">
        <v>154</v>
      </c>
      <c r="I77" s="20">
        <f t="shared" si="3"/>
        <v>102.66666666666666</v>
      </c>
    </row>
    <row r="78" spans="1:9" x14ac:dyDescent="0.25">
      <c r="A78" s="22" t="s">
        <v>64</v>
      </c>
      <c r="B78" s="12" t="s">
        <v>31</v>
      </c>
      <c r="C78" s="10">
        <v>2021</v>
      </c>
      <c r="D78" s="12" t="s">
        <v>4</v>
      </c>
      <c r="E78" s="12" t="s">
        <v>4</v>
      </c>
      <c r="F78" s="12" t="s">
        <v>41</v>
      </c>
      <c r="G78" s="2">
        <v>160</v>
      </c>
      <c r="H78" s="2">
        <v>97</v>
      </c>
      <c r="I78" s="20">
        <f t="shared" si="3"/>
        <v>60.624999999999993</v>
      </c>
    </row>
    <row r="79" spans="1:9" x14ac:dyDescent="0.25">
      <c r="A79" s="22" t="s">
        <v>64</v>
      </c>
      <c r="B79" s="12" t="s">
        <v>32</v>
      </c>
      <c r="C79" s="10">
        <v>2021</v>
      </c>
      <c r="D79" s="12" t="s">
        <v>5</v>
      </c>
      <c r="E79" s="12" t="s">
        <v>5</v>
      </c>
      <c r="F79" s="12" t="s">
        <v>41</v>
      </c>
      <c r="G79" s="2">
        <v>260</v>
      </c>
      <c r="H79" s="2">
        <v>119</v>
      </c>
      <c r="I79" s="20">
        <f t="shared" si="3"/>
        <v>45.769230769230766</v>
      </c>
    </row>
    <row r="80" spans="1:9" x14ac:dyDescent="0.25">
      <c r="A80" s="22" t="s">
        <v>64</v>
      </c>
      <c r="B80" s="12" t="s">
        <v>34</v>
      </c>
      <c r="C80" s="10">
        <v>2021</v>
      </c>
      <c r="D80" s="12" t="s">
        <v>9</v>
      </c>
      <c r="E80" s="12" t="s">
        <v>9</v>
      </c>
      <c r="F80" s="12" t="s">
        <v>41</v>
      </c>
      <c r="G80" s="2">
        <v>300</v>
      </c>
      <c r="H80" s="2">
        <v>121</v>
      </c>
      <c r="I80" s="20">
        <f t="shared" si="3"/>
        <v>40.333333333333329</v>
      </c>
    </row>
    <row r="81" spans="1:9" x14ac:dyDescent="0.25">
      <c r="A81" s="22" t="s">
        <v>64</v>
      </c>
      <c r="B81" s="12" t="s">
        <v>35</v>
      </c>
      <c r="C81" s="10">
        <v>2021</v>
      </c>
      <c r="D81" s="12" t="s">
        <v>11</v>
      </c>
      <c r="E81" s="12" t="s">
        <v>11</v>
      </c>
      <c r="F81" s="12" t="s">
        <v>41</v>
      </c>
      <c r="G81" s="2">
        <v>340</v>
      </c>
      <c r="H81" s="2">
        <v>387</v>
      </c>
      <c r="I81" s="20">
        <f t="shared" si="3"/>
        <v>113.8235294117647</v>
      </c>
    </row>
    <row r="82" spans="1:9" x14ac:dyDescent="0.25">
      <c r="A82" s="22" t="s">
        <v>64</v>
      </c>
      <c r="B82" s="12" t="s">
        <v>36</v>
      </c>
      <c r="C82" s="10">
        <v>2021</v>
      </c>
      <c r="D82" s="12" t="s">
        <v>12</v>
      </c>
      <c r="E82" s="12" t="s">
        <v>12</v>
      </c>
      <c r="F82" s="12" t="s">
        <v>41</v>
      </c>
      <c r="G82" s="2">
        <v>450</v>
      </c>
      <c r="H82" s="2">
        <v>315</v>
      </c>
      <c r="I82" s="20">
        <f t="shared" ref="I82:I113" si="4">H82/G82*100</f>
        <v>70</v>
      </c>
    </row>
    <row r="83" spans="1:9" x14ac:dyDescent="0.25">
      <c r="A83" s="22" t="s">
        <v>64</v>
      </c>
      <c r="B83" s="12" t="s">
        <v>38</v>
      </c>
      <c r="C83" s="10">
        <v>2021</v>
      </c>
      <c r="D83" s="12" t="s">
        <v>14</v>
      </c>
      <c r="E83" s="12" t="s">
        <v>14</v>
      </c>
      <c r="F83" s="12" t="s">
        <v>41</v>
      </c>
      <c r="G83" s="2">
        <v>150</v>
      </c>
      <c r="H83" s="2">
        <v>44</v>
      </c>
      <c r="I83" s="20">
        <f t="shared" si="4"/>
        <v>29.333333333333332</v>
      </c>
    </row>
    <row r="84" spans="1:9" x14ac:dyDescent="0.25">
      <c r="A84" s="22" t="s">
        <v>64</v>
      </c>
      <c r="B84" s="12" t="s">
        <v>33</v>
      </c>
      <c r="C84" s="10">
        <v>2021</v>
      </c>
      <c r="D84" s="12" t="s">
        <v>7</v>
      </c>
      <c r="E84" s="12" t="s">
        <v>7</v>
      </c>
      <c r="F84" s="12" t="s">
        <v>41</v>
      </c>
      <c r="G84" s="2">
        <v>160</v>
      </c>
      <c r="H84" s="2">
        <v>98</v>
      </c>
      <c r="I84" s="20">
        <f t="shared" si="4"/>
        <v>61.250000000000007</v>
      </c>
    </row>
    <row r="85" spans="1:9" x14ac:dyDescent="0.25">
      <c r="A85" s="22" t="s">
        <v>64</v>
      </c>
      <c r="B85" s="12" t="s">
        <v>37</v>
      </c>
      <c r="C85" s="10">
        <v>2021</v>
      </c>
      <c r="D85" s="12" t="s">
        <v>13</v>
      </c>
      <c r="E85" s="12" t="s">
        <v>13</v>
      </c>
      <c r="F85" s="12" t="s">
        <v>41</v>
      </c>
      <c r="G85" s="2">
        <v>405</v>
      </c>
      <c r="H85" s="2">
        <v>349</v>
      </c>
      <c r="I85" s="20">
        <f t="shared" si="4"/>
        <v>86.172839506172835</v>
      </c>
    </row>
    <row r="86" spans="1:9" x14ac:dyDescent="0.25">
      <c r="A86" s="22" t="s">
        <v>64</v>
      </c>
      <c r="B86" s="12" t="s">
        <v>30</v>
      </c>
      <c r="C86" s="10">
        <v>2022</v>
      </c>
      <c r="D86" s="12" t="s">
        <v>3</v>
      </c>
      <c r="E86" s="12" t="s">
        <v>3</v>
      </c>
      <c r="F86" s="12" t="s">
        <v>41</v>
      </c>
      <c r="G86" s="2">
        <v>400</v>
      </c>
      <c r="H86" s="2">
        <v>400</v>
      </c>
      <c r="I86" s="20">
        <f t="shared" si="4"/>
        <v>100</v>
      </c>
    </row>
    <row r="87" spans="1:9" x14ac:dyDescent="0.25">
      <c r="A87" s="22" t="s">
        <v>64</v>
      </c>
      <c r="B87" s="12" t="s">
        <v>30</v>
      </c>
      <c r="C87" s="10">
        <v>2022</v>
      </c>
      <c r="D87" s="12" t="s">
        <v>3</v>
      </c>
      <c r="E87" s="12" t="s">
        <v>6</v>
      </c>
      <c r="F87" s="12" t="s">
        <v>41</v>
      </c>
      <c r="G87" s="2">
        <v>1000</v>
      </c>
      <c r="H87" s="2">
        <v>849</v>
      </c>
      <c r="I87" s="20">
        <f t="shared" si="4"/>
        <v>84.899999999999991</v>
      </c>
    </row>
    <row r="88" spans="1:9" x14ac:dyDescent="0.25">
      <c r="A88" s="22" t="s">
        <v>64</v>
      </c>
      <c r="B88" s="12" t="s">
        <v>30</v>
      </c>
      <c r="C88" s="10">
        <v>2022</v>
      </c>
      <c r="D88" s="12" t="s">
        <v>3</v>
      </c>
      <c r="E88" s="12" t="s">
        <v>8</v>
      </c>
      <c r="F88" s="12" t="s">
        <v>41</v>
      </c>
      <c r="G88" s="2">
        <v>400</v>
      </c>
      <c r="H88" s="2">
        <v>400</v>
      </c>
      <c r="I88" s="20">
        <f t="shared" si="4"/>
        <v>100</v>
      </c>
    </row>
    <row r="89" spans="1:9" x14ac:dyDescent="0.25">
      <c r="A89" s="22" t="s">
        <v>64</v>
      </c>
      <c r="B89" s="12" t="s">
        <v>30</v>
      </c>
      <c r="C89" s="10">
        <v>2022</v>
      </c>
      <c r="D89" s="12" t="s">
        <v>3</v>
      </c>
      <c r="E89" s="12" t="s">
        <v>10</v>
      </c>
      <c r="F89" s="12" t="s">
        <v>41</v>
      </c>
      <c r="G89" s="2">
        <v>360</v>
      </c>
      <c r="H89" s="2">
        <v>361</v>
      </c>
      <c r="I89" s="20">
        <f t="shared" si="4"/>
        <v>100.27777777777777</v>
      </c>
    </row>
    <row r="90" spans="1:9" x14ac:dyDescent="0.25">
      <c r="A90" s="22" t="s">
        <v>64</v>
      </c>
      <c r="B90" s="12" t="s">
        <v>30</v>
      </c>
      <c r="C90" s="10">
        <v>2022</v>
      </c>
      <c r="D90" s="12" t="s">
        <v>3</v>
      </c>
      <c r="E90" s="12" t="s">
        <v>15</v>
      </c>
      <c r="F90" s="12" t="s">
        <v>41</v>
      </c>
      <c r="G90" s="2">
        <v>120</v>
      </c>
      <c r="H90" s="2">
        <v>87</v>
      </c>
      <c r="I90" s="20">
        <f t="shared" si="4"/>
        <v>72.5</v>
      </c>
    </row>
    <row r="91" spans="1:9" x14ac:dyDescent="0.25">
      <c r="A91" s="22" t="s">
        <v>64</v>
      </c>
      <c r="B91" s="12" t="s">
        <v>30</v>
      </c>
      <c r="C91" s="10">
        <v>2022</v>
      </c>
      <c r="D91" s="12" t="s">
        <v>3</v>
      </c>
      <c r="E91" s="12" t="s">
        <v>16</v>
      </c>
      <c r="F91" s="12" t="s">
        <v>41</v>
      </c>
      <c r="G91" s="2">
        <v>90</v>
      </c>
      <c r="H91" s="2">
        <v>90</v>
      </c>
      <c r="I91" s="20">
        <f t="shared" si="4"/>
        <v>100</v>
      </c>
    </row>
    <row r="92" spans="1:9" x14ac:dyDescent="0.25">
      <c r="A92" s="22" t="s">
        <v>64</v>
      </c>
      <c r="B92" s="12" t="s">
        <v>31</v>
      </c>
      <c r="C92" s="10">
        <v>2022</v>
      </c>
      <c r="D92" s="12" t="s">
        <v>4</v>
      </c>
      <c r="E92" s="12" t="s">
        <v>4</v>
      </c>
      <c r="F92" s="12" t="s">
        <v>41</v>
      </c>
      <c r="G92" s="2">
        <v>150</v>
      </c>
      <c r="H92" s="2">
        <v>111</v>
      </c>
      <c r="I92" s="20">
        <f t="shared" si="4"/>
        <v>74</v>
      </c>
    </row>
    <row r="93" spans="1:9" x14ac:dyDescent="0.25">
      <c r="A93" s="22" t="s">
        <v>64</v>
      </c>
      <c r="B93" s="12" t="s">
        <v>32</v>
      </c>
      <c r="C93" s="10">
        <v>2022</v>
      </c>
      <c r="D93" s="12" t="s">
        <v>5</v>
      </c>
      <c r="E93" s="12" t="s">
        <v>5</v>
      </c>
      <c r="F93" s="12" t="s">
        <v>41</v>
      </c>
      <c r="G93" s="2">
        <v>240</v>
      </c>
      <c r="H93" s="2">
        <v>170</v>
      </c>
      <c r="I93" s="20">
        <f t="shared" si="4"/>
        <v>70.833333333333343</v>
      </c>
    </row>
    <row r="94" spans="1:9" x14ac:dyDescent="0.25">
      <c r="A94" s="22" t="s">
        <v>64</v>
      </c>
      <c r="B94" s="12" t="s">
        <v>34</v>
      </c>
      <c r="C94" s="10">
        <v>2022</v>
      </c>
      <c r="D94" s="12" t="s">
        <v>9</v>
      </c>
      <c r="E94" s="12" t="s">
        <v>9</v>
      </c>
      <c r="F94" s="12" t="s">
        <v>41</v>
      </c>
      <c r="G94" s="2">
        <v>300</v>
      </c>
      <c r="H94" s="2">
        <v>288</v>
      </c>
      <c r="I94" s="20">
        <f t="shared" si="4"/>
        <v>96</v>
      </c>
    </row>
    <row r="95" spans="1:9" x14ac:dyDescent="0.25">
      <c r="A95" s="22" t="s">
        <v>64</v>
      </c>
      <c r="B95" s="12" t="s">
        <v>35</v>
      </c>
      <c r="C95" s="10">
        <v>2022</v>
      </c>
      <c r="D95" s="12" t="s">
        <v>11</v>
      </c>
      <c r="E95" s="12" t="s">
        <v>11</v>
      </c>
      <c r="F95" s="12" t="s">
        <v>41</v>
      </c>
      <c r="G95" s="2">
        <v>420</v>
      </c>
      <c r="H95" s="2">
        <v>420</v>
      </c>
      <c r="I95" s="20">
        <f t="shared" si="4"/>
        <v>100</v>
      </c>
    </row>
    <row r="96" spans="1:9" x14ac:dyDescent="0.25">
      <c r="A96" s="22" t="s">
        <v>64</v>
      </c>
      <c r="B96" s="12" t="s">
        <v>36</v>
      </c>
      <c r="C96" s="10">
        <v>2022</v>
      </c>
      <c r="D96" s="12" t="s">
        <v>12</v>
      </c>
      <c r="E96" s="12" t="s">
        <v>12</v>
      </c>
      <c r="F96" s="12" t="s">
        <v>41</v>
      </c>
      <c r="G96" s="2">
        <v>450</v>
      </c>
      <c r="H96" s="2">
        <v>448</v>
      </c>
      <c r="I96" s="20">
        <f t="shared" si="4"/>
        <v>99.555555555555557</v>
      </c>
    </row>
    <row r="97" spans="1:9" x14ac:dyDescent="0.25">
      <c r="A97" s="22" t="s">
        <v>64</v>
      </c>
      <c r="B97" s="12" t="s">
        <v>38</v>
      </c>
      <c r="C97" s="10">
        <v>2022</v>
      </c>
      <c r="D97" s="12" t="s">
        <v>14</v>
      </c>
      <c r="E97" s="12" t="s">
        <v>14</v>
      </c>
      <c r="F97" s="12" t="s">
        <v>41</v>
      </c>
      <c r="G97" s="2">
        <v>135</v>
      </c>
      <c r="H97" s="2">
        <v>62</v>
      </c>
      <c r="I97" s="20">
        <f t="shared" si="4"/>
        <v>45.925925925925924</v>
      </c>
    </row>
    <row r="98" spans="1:9" x14ac:dyDescent="0.25">
      <c r="A98" s="22" t="s">
        <v>64</v>
      </c>
      <c r="B98" s="12" t="s">
        <v>33</v>
      </c>
      <c r="C98" s="10">
        <v>2022</v>
      </c>
      <c r="D98" s="12" t="s">
        <v>7</v>
      </c>
      <c r="E98" s="12" t="s">
        <v>7</v>
      </c>
      <c r="F98" s="12" t="s">
        <v>41</v>
      </c>
      <c r="G98" s="2">
        <v>160</v>
      </c>
      <c r="H98" s="2">
        <v>152</v>
      </c>
      <c r="I98" s="20">
        <f t="shared" si="4"/>
        <v>95</v>
      </c>
    </row>
    <row r="99" spans="1:9" x14ac:dyDescent="0.25">
      <c r="A99" s="22" t="s">
        <v>64</v>
      </c>
      <c r="B99" s="12" t="s">
        <v>37</v>
      </c>
      <c r="C99" s="10">
        <v>2022</v>
      </c>
      <c r="D99" s="12" t="s">
        <v>13</v>
      </c>
      <c r="E99" s="12" t="s">
        <v>13</v>
      </c>
      <c r="F99" s="12" t="s">
        <v>41</v>
      </c>
      <c r="G99" s="2">
        <v>405</v>
      </c>
      <c r="H99" s="2">
        <v>374</v>
      </c>
      <c r="I99" s="20">
        <f t="shared" si="4"/>
        <v>92.345679012345684</v>
      </c>
    </row>
    <row r="100" spans="1:9" x14ac:dyDescent="0.25">
      <c r="A100" s="22" t="s">
        <v>64</v>
      </c>
      <c r="B100" s="12" t="s">
        <v>30</v>
      </c>
      <c r="C100" s="10">
        <v>2023</v>
      </c>
      <c r="D100" s="12" t="s">
        <v>3</v>
      </c>
      <c r="E100" s="12" t="s">
        <v>3</v>
      </c>
      <c r="F100" s="12" t="s">
        <v>41</v>
      </c>
      <c r="G100" s="2">
        <v>400</v>
      </c>
      <c r="H100" s="2">
        <v>400</v>
      </c>
      <c r="I100" s="20">
        <f t="shared" si="4"/>
        <v>100</v>
      </c>
    </row>
    <row r="101" spans="1:9" x14ac:dyDescent="0.25">
      <c r="A101" s="22" t="s">
        <v>64</v>
      </c>
      <c r="B101" s="12" t="s">
        <v>30</v>
      </c>
      <c r="C101" s="10">
        <v>2023</v>
      </c>
      <c r="D101" s="12" t="s">
        <v>3</v>
      </c>
      <c r="E101" s="12" t="s">
        <v>6</v>
      </c>
      <c r="F101" s="12" t="s">
        <v>41</v>
      </c>
      <c r="G101" s="2">
        <v>1000</v>
      </c>
      <c r="H101" s="2">
        <v>875</v>
      </c>
      <c r="I101" s="20">
        <f t="shared" si="4"/>
        <v>87.5</v>
      </c>
    </row>
    <row r="102" spans="1:9" x14ac:dyDescent="0.25">
      <c r="A102" s="22" t="s">
        <v>64</v>
      </c>
      <c r="B102" s="12" t="s">
        <v>30</v>
      </c>
      <c r="C102" s="10">
        <v>2023</v>
      </c>
      <c r="D102" s="12" t="s">
        <v>3</v>
      </c>
      <c r="E102" s="12" t="s">
        <v>8</v>
      </c>
      <c r="F102" s="12" t="s">
        <v>41</v>
      </c>
      <c r="G102" s="2">
        <v>450</v>
      </c>
      <c r="H102" s="2">
        <v>450</v>
      </c>
      <c r="I102" s="20">
        <f t="shared" si="4"/>
        <v>100</v>
      </c>
    </row>
    <row r="103" spans="1:9" x14ac:dyDescent="0.25">
      <c r="A103" s="22" t="s">
        <v>64</v>
      </c>
      <c r="B103" s="12" t="s">
        <v>30</v>
      </c>
      <c r="C103" s="10">
        <v>2023</v>
      </c>
      <c r="D103" s="12" t="s">
        <v>3</v>
      </c>
      <c r="E103" s="12" t="s">
        <v>10</v>
      </c>
      <c r="F103" s="12" t="s">
        <v>41</v>
      </c>
      <c r="G103" s="2">
        <v>300</v>
      </c>
      <c r="H103" s="2">
        <v>300</v>
      </c>
      <c r="I103" s="20">
        <f t="shared" si="4"/>
        <v>100</v>
      </c>
    </row>
    <row r="104" spans="1:9" x14ac:dyDescent="0.25">
      <c r="A104" s="22" t="s">
        <v>64</v>
      </c>
      <c r="B104" s="12" t="s">
        <v>30</v>
      </c>
      <c r="C104" s="10">
        <v>2023</v>
      </c>
      <c r="D104" s="12" t="s">
        <v>3</v>
      </c>
      <c r="E104" s="12" t="s">
        <v>15</v>
      </c>
      <c r="F104" s="12" t="s">
        <v>41</v>
      </c>
      <c r="G104" s="2">
        <v>150</v>
      </c>
      <c r="H104" s="2">
        <v>73</v>
      </c>
      <c r="I104" s="20">
        <f t="shared" si="4"/>
        <v>48.666666666666671</v>
      </c>
    </row>
    <row r="105" spans="1:9" x14ac:dyDescent="0.25">
      <c r="A105" s="22" t="s">
        <v>64</v>
      </c>
      <c r="B105" s="12" t="s">
        <v>30</v>
      </c>
      <c r="C105" s="10">
        <v>2023</v>
      </c>
      <c r="D105" s="12" t="s">
        <v>3</v>
      </c>
      <c r="E105" s="12" t="s">
        <v>16</v>
      </c>
      <c r="F105" s="12" t="s">
        <v>41</v>
      </c>
      <c r="G105" s="2">
        <v>120</v>
      </c>
      <c r="H105" s="2">
        <v>120</v>
      </c>
      <c r="I105" s="20">
        <f t="shared" si="4"/>
        <v>100</v>
      </c>
    </row>
    <row r="106" spans="1:9" x14ac:dyDescent="0.25">
      <c r="A106" s="22" t="s">
        <v>64</v>
      </c>
      <c r="B106" s="12" t="s">
        <v>31</v>
      </c>
      <c r="C106" s="10">
        <v>2023</v>
      </c>
      <c r="D106" s="12" t="s">
        <v>4</v>
      </c>
      <c r="E106" s="12" t="s">
        <v>4</v>
      </c>
      <c r="F106" s="12" t="s">
        <v>41</v>
      </c>
      <c r="G106" s="2">
        <v>150</v>
      </c>
      <c r="H106" s="2">
        <v>134</v>
      </c>
      <c r="I106" s="20">
        <f t="shared" si="4"/>
        <v>89.333333333333329</v>
      </c>
    </row>
    <row r="107" spans="1:9" x14ac:dyDescent="0.25">
      <c r="A107" s="22" t="s">
        <v>64</v>
      </c>
      <c r="B107" s="12" t="s">
        <v>32</v>
      </c>
      <c r="C107" s="10">
        <v>2023</v>
      </c>
      <c r="D107" s="12" t="s">
        <v>5</v>
      </c>
      <c r="E107" s="12" t="s">
        <v>5</v>
      </c>
      <c r="F107" s="12" t="s">
        <v>41</v>
      </c>
      <c r="G107" s="2">
        <v>230</v>
      </c>
      <c r="H107" s="2">
        <v>183</v>
      </c>
      <c r="I107" s="20">
        <f t="shared" si="4"/>
        <v>79.565217391304344</v>
      </c>
    </row>
    <row r="108" spans="1:9" x14ac:dyDescent="0.25">
      <c r="A108" s="22" t="s">
        <v>64</v>
      </c>
      <c r="B108" s="12" t="s">
        <v>34</v>
      </c>
      <c r="C108" s="10">
        <v>2023</v>
      </c>
      <c r="D108" s="12" t="s">
        <v>9</v>
      </c>
      <c r="E108" s="12" t="s">
        <v>9</v>
      </c>
      <c r="F108" s="12" t="s">
        <v>41</v>
      </c>
      <c r="G108" s="2">
        <v>300</v>
      </c>
      <c r="H108" s="2">
        <v>300</v>
      </c>
      <c r="I108" s="20">
        <f t="shared" si="4"/>
        <v>100</v>
      </c>
    </row>
    <row r="109" spans="1:9" x14ac:dyDescent="0.25">
      <c r="A109" s="22" t="s">
        <v>64</v>
      </c>
      <c r="B109" s="12" t="s">
        <v>35</v>
      </c>
      <c r="C109" s="10">
        <v>2023</v>
      </c>
      <c r="D109" s="12" t="s">
        <v>11</v>
      </c>
      <c r="E109" s="12" t="s">
        <v>11</v>
      </c>
      <c r="F109" s="12" t="s">
        <v>41</v>
      </c>
      <c r="G109" s="2">
        <v>420</v>
      </c>
      <c r="H109" s="2">
        <v>413</v>
      </c>
      <c r="I109" s="20">
        <f t="shared" si="4"/>
        <v>98.333333333333329</v>
      </c>
    </row>
    <row r="110" spans="1:9" x14ac:dyDescent="0.25">
      <c r="A110" s="22" t="s">
        <v>64</v>
      </c>
      <c r="B110" s="12" t="s">
        <v>36</v>
      </c>
      <c r="C110" s="10">
        <v>2023</v>
      </c>
      <c r="D110" s="12" t="s">
        <v>12</v>
      </c>
      <c r="E110" s="12" t="s">
        <v>12</v>
      </c>
      <c r="F110" s="12" t="s">
        <v>41</v>
      </c>
      <c r="G110" s="2">
        <v>450</v>
      </c>
      <c r="H110" s="2">
        <v>446</v>
      </c>
      <c r="I110" s="20">
        <f t="shared" si="4"/>
        <v>99.111111111111114</v>
      </c>
    </row>
    <row r="111" spans="1:9" x14ac:dyDescent="0.25">
      <c r="A111" s="22" t="s">
        <v>64</v>
      </c>
      <c r="B111" s="12" t="s">
        <v>38</v>
      </c>
      <c r="C111" s="10">
        <v>2023</v>
      </c>
      <c r="D111" s="12" t="s">
        <v>14</v>
      </c>
      <c r="E111" s="12" t="s">
        <v>14</v>
      </c>
      <c r="F111" s="12" t="s">
        <v>41</v>
      </c>
      <c r="G111" s="2">
        <v>150</v>
      </c>
      <c r="H111" s="2">
        <v>99</v>
      </c>
      <c r="I111" s="20">
        <f t="shared" si="4"/>
        <v>66</v>
      </c>
    </row>
    <row r="112" spans="1:9" x14ac:dyDescent="0.25">
      <c r="A112" s="22" t="s">
        <v>64</v>
      </c>
      <c r="B112" s="12" t="s">
        <v>33</v>
      </c>
      <c r="C112" s="10">
        <v>2023</v>
      </c>
      <c r="D112" s="12" t="s">
        <v>7</v>
      </c>
      <c r="E112" s="12" t="s">
        <v>7</v>
      </c>
      <c r="F112" s="12" t="s">
        <v>41</v>
      </c>
      <c r="G112" s="2">
        <v>200</v>
      </c>
      <c r="H112" s="2">
        <v>146</v>
      </c>
      <c r="I112" s="20">
        <f t="shared" si="4"/>
        <v>73</v>
      </c>
    </row>
    <row r="113" spans="1:9" x14ac:dyDescent="0.25">
      <c r="A113" s="22" t="s">
        <v>64</v>
      </c>
      <c r="B113" s="12" t="s">
        <v>37</v>
      </c>
      <c r="C113" s="10">
        <v>2023</v>
      </c>
      <c r="D113" s="12" t="s">
        <v>13</v>
      </c>
      <c r="E113" s="12" t="s">
        <v>13</v>
      </c>
      <c r="F113" s="12" t="s">
        <v>41</v>
      </c>
      <c r="G113" s="2">
        <v>400</v>
      </c>
      <c r="H113" s="2">
        <v>397</v>
      </c>
      <c r="I113" s="20">
        <f t="shared" si="4"/>
        <v>99.25</v>
      </c>
    </row>
    <row r="114" spans="1:9" x14ac:dyDescent="0.25">
      <c r="A114" s="22" t="s">
        <v>64</v>
      </c>
      <c r="B114" s="12" t="s">
        <v>30</v>
      </c>
      <c r="C114" s="10">
        <v>2024</v>
      </c>
      <c r="D114" s="12" t="s">
        <v>3</v>
      </c>
      <c r="E114" s="12" t="s">
        <v>3</v>
      </c>
      <c r="F114" s="12" t="s">
        <v>41</v>
      </c>
      <c r="G114" s="2">
        <v>400</v>
      </c>
      <c r="H114" s="2">
        <v>400</v>
      </c>
      <c r="I114" s="20">
        <f t="shared" ref="I114:I144" si="5">H114/G114*100</f>
        <v>100</v>
      </c>
    </row>
    <row r="115" spans="1:9" x14ac:dyDescent="0.25">
      <c r="A115" s="22" t="s">
        <v>64</v>
      </c>
      <c r="B115" s="12" t="s">
        <v>30</v>
      </c>
      <c r="C115" s="10">
        <v>2024</v>
      </c>
      <c r="D115" s="12" t="s">
        <v>3</v>
      </c>
      <c r="E115" s="12" t="s">
        <v>6</v>
      </c>
      <c r="F115" s="12" t="s">
        <v>41</v>
      </c>
      <c r="G115" s="2">
        <v>900</v>
      </c>
      <c r="H115" s="2">
        <v>856</v>
      </c>
      <c r="I115" s="20">
        <f t="shared" si="5"/>
        <v>95.111111111111114</v>
      </c>
    </row>
    <row r="116" spans="1:9" x14ac:dyDescent="0.25">
      <c r="A116" s="22" t="s">
        <v>64</v>
      </c>
      <c r="B116" s="12" t="s">
        <v>30</v>
      </c>
      <c r="C116" s="10">
        <v>2024</v>
      </c>
      <c r="D116" s="12" t="s">
        <v>3</v>
      </c>
      <c r="E116" s="12" t="s">
        <v>8</v>
      </c>
      <c r="F116" s="12" t="s">
        <v>41</v>
      </c>
      <c r="G116" s="2">
        <v>450</v>
      </c>
      <c r="H116" s="2">
        <v>450</v>
      </c>
      <c r="I116" s="20">
        <f t="shared" si="5"/>
        <v>100</v>
      </c>
    </row>
    <row r="117" spans="1:9" x14ac:dyDescent="0.25">
      <c r="A117" s="22" t="s">
        <v>64</v>
      </c>
      <c r="B117" s="12" t="s">
        <v>30</v>
      </c>
      <c r="C117" s="10">
        <v>2024</v>
      </c>
      <c r="D117" s="12" t="s">
        <v>3</v>
      </c>
      <c r="E117" s="12" t="s">
        <v>10</v>
      </c>
      <c r="F117" s="12" t="s">
        <v>41</v>
      </c>
      <c r="G117" s="2">
        <v>405</v>
      </c>
      <c r="H117" s="2">
        <v>405</v>
      </c>
      <c r="I117" s="20">
        <f t="shared" si="5"/>
        <v>100</v>
      </c>
    </row>
    <row r="118" spans="1:9" x14ac:dyDescent="0.25">
      <c r="A118" s="22" t="s">
        <v>64</v>
      </c>
      <c r="B118" s="12" t="s">
        <v>30</v>
      </c>
      <c r="C118" s="10">
        <v>2024</v>
      </c>
      <c r="D118" s="12" t="s">
        <v>3</v>
      </c>
      <c r="E118" s="12" t="s">
        <v>15</v>
      </c>
      <c r="F118" s="12" t="s">
        <v>41</v>
      </c>
      <c r="G118" s="2">
        <v>100</v>
      </c>
      <c r="H118" s="2">
        <v>64</v>
      </c>
      <c r="I118" s="20">
        <f t="shared" si="5"/>
        <v>64</v>
      </c>
    </row>
    <row r="119" spans="1:9" x14ac:dyDescent="0.25">
      <c r="A119" s="22" t="s">
        <v>64</v>
      </c>
      <c r="B119" s="12" t="s">
        <v>30</v>
      </c>
      <c r="C119" s="10">
        <v>2024</v>
      </c>
      <c r="D119" s="12" t="s">
        <v>3</v>
      </c>
      <c r="E119" s="12" t="s">
        <v>16</v>
      </c>
      <c r="F119" s="12" t="s">
        <v>41</v>
      </c>
      <c r="G119" s="2">
        <v>135</v>
      </c>
      <c r="H119" s="2">
        <v>135</v>
      </c>
      <c r="I119" s="20">
        <f t="shared" si="5"/>
        <v>100</v>
      </c>
    </row>
    <row r="120" spans="1:9" x14ac:dyDescent="0.25">
      <c r="A120" s="22" t="s">
        <v>64</v>
      </c>
      <c r="B120" s="12" t="s">
        <v>31</v>
      </c>
      <c r="C120" s="10">
        <v>2024</v>
      </c>
      <c r="D120" s="12" t="s">
        <v>4</v>
      </c>
      <c r="E120" s="12" t="s">
        <v>4</v>
      </c>
      <c r="F120" s="12" t="s">
        <v>41</v>
      </c>
      <c r="G120" s="2">
        <v>150</v>
      </c>
      <c r="H120" s="2">
        <v>139</v>
      </c>
      <c r="I120" s="20">
        <f t="shared" si="5"/>
        <v>92.666666666666657</v>
      </c>
    </row>
    <row r="121" spans="1:9" x14ac:dyDescent="0.25">
      <c r="A121" s="22" t="s">
        <v>64</v>
      </c>
      <c r="B121" s="12" t="s">
        <v>32</v>
      </c>
      <c r="C121" s="10">
        <v>2024</v>
      </c>
      <c r="D121" s="12" t="s">
        <v>5</v>
      </c>
      <c r="E121" s="12" t="s">
        <v>5</v>
      </c>
      <c r="F121" s="12" t="s">
        <v>41</v>
      </c>
      <c r="G121" s="2">
        <v>230</v>
      </c>
      <c r="H121" s="2">
        <v>189</v>
      </c>
      <c r="I121" s="20">
        <f t="shared" si="5"/>
        <v>82.173913043478265</v>
      </c>
    </row>
    <row r="122" spans="1:9" x14ac:dyDescent="0.25">
      <c r="A122" s="22" t="s">
        <v>64</v>
      </c>
      <c r="B122" s="12" t="s">
        <v>34</v>
      </c>
      <c r="C122" s="10">
        <v>2024</v>
      </c>
      <c r="D122" s="12" t="s">
        <v>9</v>
      </c>
      <c r="E122" s="12" t="s">
        <v>9</v>
      </c>
      <c r="F122" s="12" t="s">
        <v>41</v>
      </c>
      <c r="G122" s="2">
        <v>250</v>
      </c>
      <c r="H122" s="2">
        <v>250</v>
      </c>
      <c r="I122" s="20">
        <f t="shared" si="5"/>
        <v>100</v>
      </c>
    </row>
    <row r="123" spans="1:9" x14ac:dyDescent="0.25">
      <c r="A123" s="22" t="s">
        <v>64</v>
      </c>
      <c r="B123" s="12" t="s">
        <v>35</v>
      </c>
      <c r="C123" s="10">
        <v>2024</v>
      </c>
      <c r="D123" s="12" t="s">
        <v>11</v>
      </c>
      <c r="E123" s="12" t="s">
        <v>11</v>
      </c>
      <c r="F123" s="12" t="s">
        <v>41</v>
      </c>
      <c r="G123" s="2">
        <v>360</v>
      </c>
      <c r="H123" s="2">
        <v>359</v>
      </c>
      <c r="I123" s="20">
        <f t="shared" si="5"/>
        <v>99.722222222222229</v>
      </c>
    </row>
    <row r="124" spans="1:9" x14ac:dyDescent="0.25">
      <c r="A124" s="22" t="s">
        <v>64</v>
      </c>
      <c r="B124" s="12" t="s">
        <v>36</v>
      </c>
      <c r="C124" s="10">
        <v>2024</v>
      </c>
      <c r="D124" s="12" t="s">
        <v>12</v>
      </c>
      <c r="E124" s="12" t="s">
        <v>12</v>
      </c>
      <c r="F124" s="12" t="s">
        <v>41</v>
      </c>
      <c r="G124" s="2">
        <v>500</v>
      </c>
      <c r="H124" s="2">
        <v>429</v>
      </c>
      <c r="I124" s="20">
        <f t="shared" si="5"/>
        <v>85.8</v>
      </c>
    </row>
    <row r="125" spans="1:9" x14ac:dyDescent="0.25">
      <c r="A125" s="22" t="s">
        <v>64</v>
      </c>
      <c r="B125" s="12" t="s">
        <v>38</v>
      </c>
      <c r="C125" s="10">
        <v>2024</v>
      </c>
      <c r="D125" s="12" t="s">
        <v>14</v>
      </c>
      <c r="E125" s="12" t="s">
        <v>14</v>
      </c>
      <c r="F125" s="12" t="s">
        <v>41</v>
      </c>
      <c r="G125" s="2">
        <v>150</v>
      </c>
      <c r="H125" s="2">
        <v>89</v>
      </c>
      <c r="I125" s="20">
        <f t="shared" si="5"/>
        <v>59.333333333333336</v>
      </c>
    </row>
    <row r="126" spans="1:9" x14ac:dyDescent="0.25">
      <c r="A126" s="22" t="s">
        <v>64</v>
      </c>
      <c r="B126" s="12" t="s">
        <v>33</v>
      </c>
      <c r="C126" s="10">
        <v>2024</v>
      </c>
      <c r="D126" s="12" t="s">
        <v>7</v>
      </c>
      <c r="E126" s="12" t="s">
        <v>7</v>
      </c>
      <c r="F126" s="12" t="s">
        <v>41</v>
      </c>
      <c r="G126" s="2">
        <v>150</v>
      </c>
      <c r="H126" s="2">
        <v>140</v>
      </c>
      <c r="I126" s="20">
        <f t="shared" si="5"/>
        <v>93.333333333333329</v>
      </c>
    </row>
    <row r="127" spans="1:9" x14ac:dyDescent="0.25">
      <c r="A127" s="22" t="s">
        <v>64</v>
      </c>
      <c r="B127" s="12" t="s">
        <v>37</v>
      </c>
      <c r="C127" s="10">
        <v>2024</v>
      </c>
      <c r="D127" s="12" t="s">
        <v>13</v>
      </c>
      <c r="E127" s="12" t="s">
        <v>13</v>
      </c>
      <c r="F127" s="12" t="s">
        <v>41</v>
      </c>
      <c r="G127" s="2">
        <v>450</v>
      </c>
      <c r="H127" s="2">
        <v>450</v>
      </c>
      <c r="I127" s="20">
        <f t="shared" si="5"/>
        <v>100</v>
      </c>
    </row>
    <row r="128" spans="1:9" x14ac:dyDescent="0.25">
      <c r="A128" s="22" t="s">
        <v>64</v>
      </c>
      <c r="B128" s="12" t="str">
        <f>VLOOKUP(D128,[1]Hoja2!$B$1:$C$12,2,0)</f>
        <v>001</v>
      </c>
      <c r="C128" s="21">
        <v>2024</v>
      </c>
      <c r="D128" s="12" t="s">
        <v>3</v>
      </c>
      <c r="E128" s="12" t="s">
        <v>46</v>
      </c>
      <c r="F128" s="12" t="s">
        <v>43</v>
      </c>
      <c r="G128" s="3">
        <v>75</v>
      </c>
      <c r="H128" s="3">
        <v>38</v>
      </c>
      <c r="I128" s="20">
        <f t="shared" si="5"/>
        <v>50.666666666666671</v>
      </c>
    </row>
    <row r="129" spans="1:9" x14ac:dyDescent="0.25">
      <c r="A129" s="22" t="s">
        <v>64</v>
      </c>
      <c r="B129" s="12" t="str">
        <f>VLOOKUP(D129,[1]Hoja2!$B$1:$C$12,2,0)</f>
        <v>001</v>
      </c>
      <c r="C129" s="21">
        <v>2024</v>
      </c>
      <c r="D129" s="12" t="s">
        <v>3</v>
      </c>
      <c r="E129" s="12" t="s">
        <v>56</v>
      </c>
      <c r="F129" s="12" t="s">
        <v>43</v>
      </c>
      <c r="G129" s="3">
        <v>25</v>
      </c>
      <c r="H129" s="3">
        <v>14</v>
      </c>
      <c r="I129" s="20">
        <f t="shared" si="5"/>
        <v>56.000000000000007</v>
      </c>
    </row>
    <row r="130" spans="1:9" x14ac:dyDescent="0.25">
      <c r="A130" s="22" t="s">
        <v>64</v>
      </c>
      <c r="B130" s="12" t="str">
        <f>VLOOKUP(D130,[1]Hoja2!$B$1:$C$12,2,0)</f>
        <v>001</v>
      </c>
      <c r="C130" s="21">
        <v>2024</v>
      </c>
      <c r="D130" s="12" t="s">
        <v>3</v>
      </c>
      <c r="E130" s="12" t="s">
        <v>57</v>
      </c>
      <c r="F130" s="12" t="s">
        <v>43</v>
      </c>
      <c r="G130" s="3">
        <v>25</v>
      </c>
      <c r="H130" s="3">
        <v>17</v>
      </c>
      <c r="I130" s="20">
        <f t="shared" si="5"/>
        <v>68</v>
      </c>
    </row>
    <row r="131" spans="1:9" x14ac:dyDescent="0.25">
      <c r="A131" s="22" t="s">
        <v>64</v>
      </c>
      <c r="B131" s="12" t="str">
        <f>VLOOKUP(D131,[1]Hoja2!$B$1:$C$12,2,0)</f>
        <v>001</v>
      </c>
      <c r="C131" s="21">
        <v>2024</v>
      </c>
      <c r="D131" s="12" t="s">
        <v>3</v>
      </c>
      <c r="E131" s="12" t="s">
        <v>58</v>
      </c>
      <c r="F131" s="12" t="s">
        <v>43</v>
      </c>
      <c r="G131" s="3">
        <v>80</v>
      </c>
      <c r="H131" s="3">
        <v>84</v>
      </c>
      <c r="I131" s="20">
        <f t="shared" si="5"/>
        <v>105</v>
      </c>
    </row>
    <row r="132" spans="1:9" x14ac:dyDescent="0.25">
      <c r="A132" s="22" t="s">
        <v>64</v>
      </c>
      <c r="B132" s="12" t="str">
        <f>VLOOKUP(D132,[1]Hoja2!$B$1:$C$12,2,0)</f>
        <v>002</v>
      </c>
      <c r="C132" s="21">
        <v>2024</v>
      </c>
      <c r="D132" s="12" t="s">
        <v>4</v>
      </c>
      <c r="E132" s="12" t="s">
        <v>48</v>
      </c>
      <c r="F132" s="12" t="s">
        <v>43</v>
      </c>
      <c r="G132" s="3">
        <v>50</v>
      </c>
      <c r="H132" s="3">
        <v>41</v>
      </c>
      <c r="I132" s="20">
        <f t="shared" si="5"/>
        <v>82</v>
      </c>
    </row>
    <row r="133" spans="1:9" x14ac:dyDescent="0.25">
      <c r="A133" s="22" t="s">
        <v>64</v>
      </c>
      <c r="B133" s="12" t="str">
        <f>VLOOKUP(D133,[1]Hoja2!$B$1:$C$12,2,0)</f>
        <v>002</v>
      </c>
      <c r="C133" s="21">
        <v>2024</v>
      </c>
      <c r="D133" s="12" t="s">
        <v>4</v>
      </c>
      <c r="E133" s="12" t="s">
        <v>55</v>
      </c>
      <c r="F133" s="12" t="s">
        <v>43</v>
      </c>
      <c r="G133" s="3">
        <v>25</v>
      </c>
      <c r="H133" s="3">
        <v>15</v>
      </c>
      <c r="I133" s="20">
        <f t="shared" si="5"/>
        <v>60</v>
      </c>
    </row>
    <row r="134" spans="1:9" x14ac:dyDescent="0.25">
      <c r="A134" s="22" t="s">
        <v>64</v>
      </c>
      <c r="B134" s="12" t="str">
        <f>VLOOKUP(D134,[1]Hoja2!$B$1:$C$12,2,0)</f>
        <v>003</v>
      </c>
      <c r="C134" s="21">
        <v>2024</v>
      </c>
      <c r="D134" s="12" t="s">
        <v>5</v>
      </c>
      <c r="E134" s="12" t="s">
        <v>54</v>
      </c>
      <c r="F134" s="12" t="s">
        <v>43</v>
      </c>
      <c r="G134" s="3">
        <v>25</v>
      </c>
      <c r="H134" s="3">
        <v>20</v>
      </c>
      <c r="I134" s="20">
        <f t="shared" si="5"/>
        <v>80</v>
      </c>
    </row>
    <row r="135" spans="1:9" x14ac:dyDescent="0.25">
      <c r="A135" s="22" t="s">
        <v>64</v>
      </c>
      <c r="B135" s="12" t="str">
        <f>VLOOKUP(D135,[1]Hoja2!$B$1:$C$12,2,0)</f>
        <v>004</v>
      </c>
      <c r="C135" s="21">
        <v>2024</v>
      </c>
      <c r="D135" s="12" t="s">
        <v>44</v>
      </c>
      <c r="E135" s="12" t="s">
        <v>45</v>
      </c>
      <c r="F135" s="12" t="s">
        <v>43</v>
      </c>
      <c r="G135" s="3">
        <v>50</v>
      </c>
      <c r="H135" s="3">
        <v>48</v>
      </c>
      <c r="I135" s="20">
        <f t="shared" si="5"/>
        <v>96</v>
      </c>
    </row>
    <row r="136" spans="1:9" x14ac:dyDescent="0.25">
      <c r="A136" s="22" t="s">
        <v>64</v>
      </c>
      <c r="B136" s="12" t="str">
        <f>VLOOKUP(D136,[1]Hoja2!$B$1:$C$12,2,0)</f>
        <v>004</v>
      </c>
      <c r="C136" s="21">
        <v>2024</v>
      </c>
      <c r="D136" s="12" t="s">
        <v>44</v>
      </c>
      <c r="E136" s="12" t="s">
        <v>53</v>
      </c>
      <c r="F136" s="12" t="s">
        <v>43</v>
      </c>
      <c r="G136" s="3">
        <v>25</v>
      </c>
      <c r="H136" s="3">
        <v>20</v>
      </c>
      <c r="I136" s="20">
        <f t="shared" si="5"/>
        <v>80</v>
      </c>
    </row>
    <row r="137" spans="1:9" x14ac:dyDescent="0.25">
      <c r="A137" s="22" t="s">
        <v>64</v>
      </c>
      <c r="B137" s="12" t="str">
        <f>VLOOKUP(D137,[1]Hoja2!$B$1:$C$12,2,0)</f>
        <v>005</v>
      </c>
      <c r="C137" s="21">
        <v>2024</v>
      </c>
      <c r="D137" s="12" t="s">
        <v>9</v>
      </c>
      <c r="E137" s="12" t="s">
        <v>47</v>
      </c>
      <c r="F137" s="12" t="s">
        <v>43</v>
      </c>
      <c r="G137" s="3">
        <v>90</v>
      </c>
      <c r="H137" s="3">
        <v>105</v>
      </c>
      <c r="I137" s="20">
        <f t="shared" si="5"/>
        <v>116.66666666666667</v>
      </c>
    </row>
    <row r="138" spans="1:9" x14ac:dyDescent="0.25">
      <c r="A138" s="22" t="s">
        <v>64</v>
      </c>
      <c r="B138" s="12" t="str">
        <f>VLOOKUP(D138,[1]Hoja2!$B$1:$C$12,2,0)</f>
        <v>005</v>
      </c>
      <c r="C138" s="21">
        <v>2024</v>
      </c>
      <c r="D138" s="12" t="s">
        <v>9</v>
      </c>
      <c r="E138" s="12" t="s">
        <v>49</v>
      </c>
      <c r="F138" s="12" t="s">
        <v>43</v>
      </c>
      <c r="G138" s="3">
        <v>40</v>
      </c>
      <c r="H138" s="3">
        <v>34</v>
      </c>
      <c r="I138" s="20">
        <f t="shared" si="5"/>
        <v>85</v>
      </c>
    </row>
    <row r="139" spans="1:9" x14ac:dyDescent="0.25">
      <c r="A139" s="22" t="s">
        <v>64</v>
      </c>
      <c r="B139" s="12" t="str">
        <f>VLOOKUP(D139,[1]Hoja2!$B$1:$C$12,2,0)</f>
        <v>007</v>
      </c>
      <c r="C139" s="21">
        <v>2024</v>
      </c>
      <c r="D139" s="12" t="s">
        <v>12</v>
      </c>
      <c r="E139" s="12" t="s">
        <v>42</v>
      </c>
      <c r="F139" s="12" t="s">
        <v>43</v>
      </c>
      <c r="G139" s="3">
        <v>50</v>
      </c>
      <c r="H139" s="3">
        <v>42</v>
      </c>
      <c r="I139" s="20">
        <f t="shared" si="5"/>
        <v>84</v>
      </c>
    </row>
    <row r="140" spans="1:9" x14ac:dyDescent="0.25">
      <c r="A140" s="22" t="s">
        <v>64</v>
      </c>
      <c r="B140" s="12" t="str">
        <f>VLOOKUP(D140,[1]Hoja2!$B$1:$C$12,2,0)</f>
        <v>007</v>
      </c>
      <c r="C140" s="21">
        <v>2024</v>
      </c>
      <c r="D140" s="12" t="s">
        <v>12</v>
      </c>
      <c r="E140" s="12" t="s">
        <v>50</v>
      </c>
      <c r="F140" s="12" t="s">
        <v>43</v>
      </c>
      <c r="G140" s="3">
        <v>40</v>
      </c>
      <c r="H140" s="3">
        <v>50</v>
      </c>
      <c r="I140" s="20">
        <f t="shared" si="5"/>
        <v>125</v>
      </c>
    </row>
    <row r="141" spans="1:9" x14ac:dyDescent="0.25">
      <c r="A141" s="22" t="s">
        <v>64</v>
      </c>
      <c r="B141" s="12" t="str">
        <f>VLOOKUP(D141,[1]Hoja2!$B$1:$C$12,2,0)</f>
        <v>007</v>
      </c>
      <c r="C141" s="21">
        <v>2024</v>
      </c>
      <c r="D141" s="12" t="s">
        <v>12</v>
      </c>
      <c r="E141" s="12" t="s">
        <v>51</v>
      </c>
      <c r="F141" s="12" t="s">
        <v>43</v>
      </c>
      <c r="G141" s="3">
        <v>25</v>
      </c>
      <c r="H141" s="3">
        <v>35</v>
      </c>
      <c r="I141" s="20">
        <f t="shared" si="5"/>
        <v>140</v>
      </c>
    </row>
    <row r="142" spans="1:9" x14ac:dyDescent="0.25">
      <c r="A142" s="22" t="s">
        <v>64</v>
      </c>
      <c r="B142" s="12" t="str">
        <f>VLOOKUP(D142,[1]Hoja2!$B$1:$C$12,2,0)</f>
        <v>009</v>
      </c>
      <c r="C142" s="21">
        <v>2024</v>
      </c>
      <c r="D142" s="12" t="s">
        <v>59</v>
      </c>
      <c r="E142" s="12" t="s">
        <v>60</v>
      </c>
      <c r="F142" s="12" t="s">
        <v>43</v>
      </c>
      <c r="G142" s="3">
        <v>60</v>
      </c>
      <c r="H142" s="3">
        <v>45</v>
      </c>
      <c r="I142" s="20">
        <f t="shared" si="5"/>
        <v>75</v>
      </c>
    </row>
    <row r="143" spans="1:9" x14ac:dyDescent="0.25">
      <c r="A143" s="22" t="s">
        <v>64</v>
      </c>
      <c r="B143" s="12" t="str">
        <f>VLOOKUP(D143,[1]Hoja2!$B$1:$C$12,2,0)</f>
        <v>009</v>
      </c>
      <c r="C143" s="21">
        <v>2024</v>
      </c>
      <c r="D143" s="12" t="s">
        <v>59</v>
      </c>
      <c r="E143" s="12" t="s">
        <v>61</v>
      </c>
      <c r="F143" s="12" t="s">
        <v>43</v>
      </c>
      <c r="G143" s="3">
        <v>30</v>
      </c>
      <c r="H143" s="3">
        <v>10</v>
      </c>
      <c r="I143" s="20">
        <f t="shared" si="5"/>
        <v>33.333333333333329</v>
      </c>
    </row>
    <row r="144" spans="1:9" x14ac:dyDescent="0.25">
      <c r="A144" s="22" t="s">
        <v>64</v>
      </c>
      <c r="B144" s="12" t="str">
        <f>VLOOKUP(D144,[1]Hoja2!$B$1:$C$12,2,0)</f>
        <v>010</v>
      </c>
      <c r="C144" s="21">
        <v>2024</v>
      </c>
      <c r="D144" s="12" t="s">
        <v>7</v>
      </c>
      <c r="E144" s="12" t="s">
        <v>52</v>
      </c>
      <c r="F144" s="12" t="s">
        <v>43</v>
      </c>
      <c r="G144" s="3">
        <v>25</v>
      </c>
      <c r="H144" s="3">
        <v>15</v>
      </c>
      <c r="I144" s="20">
        <f t="shared" si="5"/>
        <v>60</v>
      </c>
    </row>
  </sheetData>
  <autoFilter ref="B1:I127" xr:uid="{1D08EB17-BC90-4272-ABA4-3BA82B85CF29}">
    <sortState xmlns:xlrd2="http://schemas.microsoft.com/office/spreadsheetml/2017/richdata2" ref="B2:I144">
      <sortCondition ref="F1:F127"/>
    </sortState>
  </autoFilter>
  <dataValidations count="1">
    <dataValidation type="list" allowBlank="1" showInputMessage="1" showErrorMessage="1" sqref="D128:D144" xr:uid="{9EBA2E6E-0411-422F-92C7-80B4ED3F305D}">
      <formula1>Municipio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Cobertura Escolar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2025-04-08T21:17:22Z</dcterms:modified>
</cp:coreProperties>
</file>